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530" tabRatio="719" activeTab="5"/>
  </bookViews>
  <sheets>
    <sheet name="HK-H01" sheetId="1" r:id="rId1"/>
    <sheet name="HK-H02" sheetId="2" r:id="rId2"/>
    <sheet name="HK-H03" sheetId="3" r:id="rId3"/>
    <sheet name="HK-H04" sheetId="4" r:id="rId4"/>
    <sheet name="HK-H05" sheetId="5" r:id="rId5"/>
    <sheet name="HK-H06" sheetId="6" r:id="rId6"/>
    <sheet name="HK-H07" sheetId="7" r:id="rId7"/>
    <sheet name="HK-H08" sheetId="8" r:id="rId8"/>
    <sheet name="HK-H09" sheetId="9" r:id="rId9"/>
    <sheet name="HK-H10" sheetId="10" r:id="rId10"/>
    <sheet name="HK-H11" sheetId="11" r:id="rId11"/>
    <sheet name="HK-H12" sheetId="12" r:id="rId12"/>
    <sheet name="HK-H13" sheetId="13" r:id="rId13"/>
  </sheets>
  <definedNames>
    <definedName name="ACwvu.Data." localSheetId="0" hidden="1">'HK-H01'!$A$1:$J$42</definedName>
    <definedName name="ACwvu.Data." localSheetId="1" hidden="1">'HK-H02'!$A$1:$J$42</definedName>
    <definedName name="ACwvu.Data." localSheetId="2" hidden="1">'HK-H03'!$A$1:$J$42</definedName>
    <definedName name="ACwvu.Data." localSheetId="3" hidden="1">'HK-H04'!$A$1:$J$42</definedName>
    <definedName name="ACwvu.Data." localSheetId="4" hidden="1">'HK-H05'!$A$1:$J$42</definedName>
    <definedName name="ACwvu.Data." localSheetId="5" hidden="1">'HK-H06'!$A$1:$J$42</definedName>
    <definedName name="ACwvu.Data." localSheetId="6" hidden="1">'HK-H07'!$A$1:$J$42</definedName>
    <definedName name="ACwvu.Data." localSheetId="7" hidden="1">'HK-H08'!$A$1:$J$42</definedName>
    <definedName name="ACwvu.Data." localSheetId="8" hidden="1">'HK-H09'!$A$1:$J$42</definedName>
    <definedName name="ACwvu.Data." localSheetId="9" hidden="1">'HK-H10'!$A$1:$J$42</definedName>
    <definedName name="ACwvu.Data." localSheetId="10" hidden="1">'HK-H11'!$A$1:$J$42</definedName>
    <definedName name="ACwvu.Data." localSheetId="11" hidden="1">'HK-H12'!$A$1:$J$42</definedName>
    <definedName name="ACwvu.Data." localSheetId="12" hidden="1">'HK-H13'!$A$1:$J$42</definedName>
    <definedName name="ACwvu.Fuel." localSheetId="0" hidden="1">'HK-H01'!$E$3:$J$9</definedName>
    <definedName name="ACwvu.Fuel." localSheetId="1" hidden="1">'HK-H02'!$E$3:$J$9</definedName>
    <definedName name="ACwvu.Fuel." localSheetId="2" hidden="1">'HK-H03'!$E$3:$J$9</definedName>
    <definedName name="ACwvu.Fuel." localSheetId="3" hidden="1">'HK-H04'!$E$3:$J$9</definedName>
    <definedName name="ACwvu.Fuel." localSheetId="4" hidden="1">'HK-H05'!$E$3:$J$9</definedName>
    <definedName name="ACwvu.Fuel." localSheetId="5" hidden="1">'HK-H06'!$E$3:$J$9</definedName>
    <definedName name="ACwvu.Fuel." localSheetId="6" hidden="1">'HK-H07'!$E$3:$J$9</definedName>
    <definedName name="ACwvu.Fuel." localSheetId="7" hidden="1">'HK-H08'!$E$3:$J$9</definedName>
    <definedName name="ACwvu.Fuel." localSheetId="8" hidden="1">'HK-H09'!$E$3:$J$9</definedName>
    <definedName name="ACwvu.Fuel." localSheetId="9" hidden="1">'HK-H10'!$E$3:$J$9</definedName>
    <definedName name="ACwvu.Fuel." localSheetId="10" hidden="1">'HK-H11'!$E$3:$J$9</definedName>
    <definedName name="ACwvu.Fuel." localSheetId="11" hidden="1">'HK-H12'!$E$3:$J$9</definedName>
    <definedName name="ACwvu.Fuel." localSheetId="12" hidden="1">'HK-H13'!$E$3:$J$9</definedName>
    <definedName name="ACwvu.Stats." localSheetId="0" hidden="1">'HK-H01'!$A$3:$C$25</definedName>
    <definedName name="ACwvu.Stats." localSheetId="1" hidden="1">'HK-H02'!$A$3:$C$25</definedName>
    <definedName name="ACwvu.Stats." localSheetId="2" hidden="1">'HK-H03'!$A$3:$C$25</definedName>
    <definedName name="ACwvu.Stats." localSheetId="3" hidden="1">'HK-H04'!$A$3:$C$25</definedName>
    <definedName name="ACwvu.Stats." localSheetId="4" hidden="1">'HK-H05'!$A$3:$C$25</definedName>
    <definedName name="ACwvu.Stats." localSheetId="5" hidden="1">'HK-H06'!$A$3:$C$25</definedName>
    <definedName name="ACwvu.Stats." localSheetId="6" hidden="1">'HK-H07'!$A$3:$C$25</definedName>
    <definedName name="ACwvu.Stats." localSheetId="7" hidden="1">'HK-H08'!$A$3:$C$25</definedName>
    <definedName name="ACwvu.Stats." localSheetId="8" hidden="1">'HK-H09'!$A$3:$C$25</definedName>
    <definedName name="ACwvu.Stats." localSheetId="9" hidden="1">'HK-H10'!$A$3:$C$25</definedName>
    <definedName name="ACwvu.Stats." localSheetId="10" hidden="1">'HK-H11'!$A$3:$C$25</definedName>
    <definedName name="ACwvu.Stats." localSheetId="11" hidden="1">'HK-H12'!$A$3:$C$25</definedName>
    <definedName name="ACwvu.Stats." localSheetId="12" hidden="1">'HK-H13'!$A$3:$C$25</definedName>
    <definedName name="Circumf" localSheetId="0">'HK-H01'!$E$13:$E$21</definedName>
    <definedName name="Circumf" localSheetId="1">'HK-H02'!$E$13:$E$21</definedName>
    <definedName name="Circumf" localSheetId="2">'HK-H03'!$E$13:$E$21</definedName>
    <definedName name="Circumf" localSheetId="3">'HK-H04'!$E$13:$E$21</definedName>
    <definedName name="Circumf" localSheetId="4">'HK-H05'!$E$13:$E$21</definedName>
    <definedName name="Circumf" localSheetId="5">'HK-H06'!$E$13:$E$21</definedName>
    <definedName name="Circumf" localSheetId="6">'HK-H07'!$E$13:$E$21</definedName>
    <definedName name="Circumf" localSheetId="7">'HK-H08'!$E$13:$E$21</definedName>
    <definedName name="Circumf" localSheetId="8">'HK-H09'!$E$13:$E$21</definedName>
    <definedName name="Circumf" localSheetId="9">'HK-H10'!$E$13:$E$21</definedName>
    <definedName name="Circumf" localSheetId="10">'HK-H11'!$E$13:$E$21</definedName>
    <definedName name="Circumf" localSheetId="11">'HK-H12'!$E$13:$E$25</definedName>
    <definedName name="Circumf" localSheetId="12">'HK-H13'!$E$13:$E$25</definedName>
    <definedName name="Circumf">#REF!</definedName>
    <definedName name="Length" localSheetId="0">'HK-H01'!$F$13:$F$21</definedName>
    <definedName name="Length" localSheetId="1">'HK-H02'!$F$13:$F$21</definedName>
    <definedName name="Length" localSheetId="2">'HK-H03'!$F$13:$F$21</definedName>
    <definedName name="Length" localSheetId="3">'HK-H04'!$F$13:$F$21</definedName>
    <definedName name="Length" localSheetId="4">'HK-H05'!$F$13:$F$21</definedName>
    <definedName name="Length" localSheetId="5">'HK-H06'!$F$13:$F$21</definedName>
    <definedName name="Length" localSheetId="6">'HK-H07'!$F$13:$F$21</definedName>
    <definedName name="Length" localSheetId="7">'HK-H08'!$F$13:$F$21</definedName>
    <definedName name="Length" localSheetId="8">'HK-H09'!$F$13:$F$21</definedName>
    <definedName name="Length" localSheetId="9">'HK-H10'!$F$13:$F$21</definedName>
    <definedName name="Length" localSheetId="10">'HK-H11'!$F$13:$F$21</definedName>
    <definedName name="Length" localSheetId="11">'HK-H12'!$F$13:$F$25</definedName>
    <definedName name="Length" localSheetId="12">'HK-H13'!$F$13:$F$25</definedName>
    <definedName name="Length">#REF!</definedName>
    <definedName name="Moisture" localSheetId="0">'HK-H01'!$D$13:$D$21</definedName>
    <definedName name="Moisture" localSheetId="1">'HK-H02'!$D$13:$D$21</definedName>
    <definedName name="Moisture" localSheetId="2">'HK-H03'!$D$13:$D$21</definedName>
    <definedName name="Moisture" localSheetId="3">'HK-H04'!$D$13:$D$21</definedName>
    <definedName name="Moisture" localSheetId="4">'HK-H05'!$D$13:$D$21</definedName>
    <definedName name="Moisture" localSheetId="5">'HK-H06'!$D$13:$D$21</definedName>
    <definedName name="Moisture" localSheetId="6">'HK-H07'!$D$13:$D$21</definedName>
    <definedName name="Moisture" localSheetId="7">'HK-H08'!$D$13:$D$21</definedName>
    <definedName name="Moisture" localSheetId="8">'HK-H09'!$D$13:$D$21</definedName>
    <definedName name="Moisture" localSheetId="9">'HK-H10'!$D$13:$D$21</definedName>
    <definedName name="Moisture" localSheetId="10">'HK-H11'!$D$13:$D$21</definedName>
    <definedName name="Moisture" localSheetId="11">'HK-H12'!$D$13:$D$25</definedName>
    <definedName name="Moisture" localSheetId="12">'HK-H13'!$D$13:$D$25</definedName>
    <definedName name="Moisture">#REF!</definedName>
    <definedName name="Swvu.Data." localSheetId="0" hidden="1">'HK-H01'!$A$1:$J$42</definedName>
    <definedName name="Swvu.Data." localSheetId="1" hidden="1">'HK-H02'!$A$1:$J$42</definedName>
    <definedName name="Swvu.Data." localSheetId="2" hidden="1">'HK-H03'!$A$1:$J$42</definedName>
    <definedName name="Swvu.Data." localSheetId="3" hidden="1">'HK-H04'!$A$1:$J$42</definedName>
    <definedName name="Swvu.Data." localSheetId="4" hidden="1">'HK-H05'!$A$1:$J$42</definedName>
    <definedName name="Swvu.Data." localSheetId="5" hidden="1">'HK-H06'!$A$1:$J$42</definedName>
    <definedName name="Swvu.Data." localSheetId="6" hidden="1">'HK-H07'!$A$1:$J$42</definedName>
    <definedName name="Swvu.Data." localSheetId="7" hidden="1">'HK-H08'!$A$1:$J$42</definedName>
    <definedName name="Swvu.Data." localSheetId="8" hidden="1">'HK-H09'!$A$1:$J$42</definedName>
    <definedName name="Swvu.Data." localSheetId="9" hidden="1">'HK-H10'!$A$1:$J$42</definedName>
    <definedName name="Swvu.Data." localSheetId="10" hidden="1">'HK-H11'!$A$1:$J$42</definedName>
    <definedName name="Swvu.Data." localSheetId="11" hidden="1">'HK-H12'!$A$1:$J$42</definedName>
    <definedName name="Swvu.Data." localSheetId="12" hidden="1">'HK-H13'!$A$1:$J$42</definedName>
    <definedName name="Swvu.Fuel." localSheetId="0" hidden="1">'HK-H01'!$E$3:$J$9</definedName>
    <definedName name="Swvu.Fuel." localSheetId="1" hidden="1">'HK-H02'!$E$3:$J$9</definedName>
    <definedName name="Swvu.Fuel." localSheetId="2" hidden="1">'HK-H03'!$E$3:$J$9</definedName>
    <definedName name="Swvu.Fuel." localSheetId="3" hidden="1">'HK-H04'!$E$3:$J$9</definedName>
    <definedName name="Swvu.Fuel." localSheetId="4" hidden="1">'HK-H05'!$E$3:$J$9</definedName>
    <definedName name="Swvu.Fuel." localSheetId="5" hidden="1">'HK-H06'!$E$3:$J$9</definedName>
    <definedName name="Swvu.Fuel." localSheetId="6" hidden="1">'HK-H07'!$E$3:$J$9</definedName>
    <definedName name="Swvu.Fuel." localSheetId="7" hidden="1">'HK-H08'!$E$3:$J$9</definedName>
    <definedName name="Swvu.Fuel." localSheetId="8" hidden="1">'HK-H09'!$E$3:$J$9</definedName>
    <definedName name="Swvu.Fuel." localSheetId="9" hidden="1">'HK-H10'!$E$3:$J$9</definedName>
    <definedName name="Swvu.Fuel." localSheetId="10" hidden="1">'HK-H11'!$E$3:$J$9</definedName>
    <definedName name="Swvu.Fuel." localSheetId="11" hidden="1">'HK-H12'!$E$3:$J$9</definedName>
    <definedName name="Swvu.Fuel." localSheetId="12" hidden="1">'HK-H13'!$E$3:$J$9</definedName>
    <definedName name="Swvu.Stats." localSheetId="0" hidden="1">'HK-H01'!$A$3:$C$25</definedName>
    <definedName name="Swvu.Stats." localSheetId="1" hidden="1">'HK-H02'!$A$3:$C$25</definedName>
    <definedName name="Swvu.Stats." localSheetId="2" hidden="1">'HK-H03'!$A$3:$C$25</definedName>
    <definedName name="Swvu.Stats." localSheetId="3" hidden="1">'HK-H04'!$A$3:$C$25</definedName>
    <definedName name="Swvu.Stats." localSheetId="4" hidden="1">'HK-H05'!$A$3:$C$25</definedName>
    <definedName name="Swvu.Stats." localSheetId="5" hidden="1">'HK-H06'!$A$3:$C$25</definedName>
    <definedName name="Swvu.Stats." localSheetId="6" hidden="1">'HK-H07'!$A$3:$C$25</definedName>
    <definedName name="Swvu.Stats." localSheetId="7" hidden="1">'HK-H08'!$A$3:$C$25</definedName>
    <definedName name="Swvu.Stats." localSheetId="8" hidden="1">'HK-H09'!$A$3:$C$25</definedName>
    <definedName name="Swvu.Stats." localSheetId="9" hidden="1">'HK-H10'!$A$3:$C$25</definedName>
    <definedName name="Swvu.Stats." localSheetId="10" hidden="1">'HK-H11'!$A$3:$C$25</definedName>
    <definedName name="Swvu.Stats." localSheetId="11" hidden="1">'HK-H12'!$A$3:$C$25</definedName>
    <definedName name="Swvu.Stats." localSheetId="12" hidden="1">'HK-H13'!$A$3:$C$25</definedName>
    <definedName name="Total_Weight" localSheetId="0">'HK-H01'!$E$5</definedName>
    <definedName name="Total_Weight" localSheetId="1">'HK-H02'!$E$5</definedName>
    <definedName name="Total_Weight" localSheetId="2">'HK-H03'!$E$5</definedName>
    <definedName name="Total_Weight" localSheetId="3">'HK-H04'!$E$5</definedName>
    <definedName name="Total_Weight" localSheetId="4">'HK-H05'!$E$5</definedName>
    <definedName name="Total_Weight" localSheetId="5">'HK-H06'!$E$5</definedName>
    <definedName name="Total_Weight" localSheetId="6">'HK-H07'!$E$5</definedName>
    <definedName name="Total_Weight" localSheetId="7">'HK-H08'!$E$5</definedName>
    <definedName name="Total_Weight" localSheetId="8">'HK-H09'!$E$5</definedName>
    <definedName name="Total_Weight" localSheetId="9">'HK-H10'!$E$5</definedName>
    <definedName name="Total_Weight" localSheetId="10">'HK-H11'!$E$5</definedName>
    <definedName name="Total_Weight" localSheetId="11">'HK-H12'!$E$5</definedName>
    <definedName name="Total_Weight" localSheetId="12">'HK-H13'!$E$5</definedName>
    <definedName name="Total_Weight">#REF!</definedName>
    <definedName name="Unburned_Fuel" localSheetId="0">'HK-H01'!$E$9</definedName>
    <definedName name="Unburned_Fuel" localSheetId="1">'HK-H02'!$E$9</definedName>
    <definedName name="Unburned_Fuel" localSheetId="2">'HK-H03'!$E$9</definedName>
    <definedName name="Unburned_Fuel" localSheetId="3">'HK-H04'!$E$9</definedName>
    <definedName name="Unburned_Fuel" localSheetId="4">'HK-H05'!$E$9</definedName>
    <definedName name="Unburned_Fuel" localSheetId="5">'HK-H06'!$E$9</definedName>
    <definedName name="Unburned_Fuel" localSheetId="6">'HK-H07'!$E$9</definedName>
    <definedName name="Unburned_Fuel" localSheetId="7">'HK-H08'!$E$9</definedName>
    <definedName name="Unburned_Fuel" localSheetId="8">'HK-H09'!$E$9</definedName>
    <definedName name="Unburned_Fuel" localSheetId="9">'HK-H10'!$E$9</definedName>
    <definedName name="Unburned_Fuel" localSheetId="10">'HK-H11'!$E$9</definedName>
    <definedName name="Unburned_Fuel" localSheetId="11">'HK-H12'!$E$9</definedName>
    <definedName name="Unburned_Fuel" localSheetId="12">'HK-H13'!$E$9</definedName>
    <definedName name="Unburned_Fuel">#REF!</definedName>
    <definedName name="Weight" localSheetId="0">'HK-H01'!$C$13:$C$21</definedName>
    <definedName name="Weight" localSheetId="1">'HK-H02'!$C$13:$C$21</definedName>
    <definedName name="Weight" localSheetId="2">'HK-H03'!$C$13:$C$21</definedName>
    <definedName name="Weight" localSheetId="3">'HK-H04'!$C$13:$C$21</definedName>
    <definedName name="Weight" localSheetId="4">'HK-H05'!$C$13:$C$21</definedName>
    <definedName name="Weight" localSheetId="5">'HK-H06'!$C$13:$C$21</definedName>
    <definedName name="Weight" localSheetId="6">'HK-H07'!$C$13:$C$21</definedName>
    <definedName name="Weight" localSheetId="7">'HK-H08'!$C$13:$C$21</definedName>
    <definedName name="Weight" localSheetId="8">'HK-H09'!$C$13:$C$21</definedName>
    <definedName name="Weight" localSheetId="9">'HK-H10'!$C$13:$C$21</definedName>
    <definedName name="Weight" localSheetId="10">'HK-H11'!$C$13:$C$21</definedName>
    <definedName name="Weight" localSheetId="11">'HK-H12'!$C$13:$C$25</definedName>
    <definedName name="Weight" localSheetId="12">'HK-H13'!$C$13:$C$25</definedName>
    <definedName name="Weight">#REF!</definedName>
    <definedName name="wrn.PMReport." localSheetId="0" hidden="1">{"Data",#N/A,FALSE}</definedName>
    <definedName name="wrn.PMReport." localSheetId="1" hidden="1">{"Data",#N/A,FALSE}</definedName>
    <definedName name="wrn.PMReport." localSheetId="2" hidden="1">{"Data",#N/A,FALSE}</definedName>
    <definedName name="wrn.PMReport." localSheetId="3" hidden="1">{"Data",#N/A,FALSE}</definedName>
    <definedName name="wrn.PMReport." localSheetId="4" hidden="1">{"Data",#N/A,FALSE}</definedName>
    <definedName name="wrn.PMReport." localSheetId="5" hidden="1">{"Data",#N/A,FALSE}</definedName>
    <definedName name="wrn.PMReport." localSheetId="6" hidden="1">{"Data",#N/A,FALSE}</definedName>
    <definedName name="wrn.PMReport." localSheetId="7" hidden="1">{"Data",#N/A,FALSE}</definedName>
    <definedName name="wrn.PMReport." localSheetId="8" hidden="1">{"Data",#N/A,FALSE}</definedName>
    <definedName name="wrn.PMReport." localSheetId="9" hidden="1">{"Data",#N/A,FALSE}</definedName>
    <definedName name="wrn.PMReport." localSheetId="10" hidden="1">{"Data",#N/A,FALSE}</definedName>
    <definedName name="wrn.PMReport." localSheetId="11" hidden="1">{"Data",#N/A,FALSE}</definedName>
    <definedName name="wrn.PMReport." localSheetId="12" hidden="1">{"Data",#N/A,FALSE}</definedName>
    <definedName name="WtKindl" localSheetId="0">'HK-H01'!$E$6</definedName>
    <definedName name="WtKindl" localSheetId="1">'HK-H02'!$E$6</definedName>
    <definedName name="WtKindl" localSheetId="2">'HK-H03'!$E$6</definedName>
    <definedName name="WtKindl" localSheetId="3">'HK-H04'!$E$6</definedName>
    <definedName name="WtKindl" localSheetId="4">'HK-H05'!$E$6</definedName>
    <definedName name="WtKindl" localSheetId="5">'HK-H06'!$E$6</definedName>
    <definedName name="WtKindl" localSheetId="6">'HK-H07'!$E$6</definedName>
    <definedName name="WtKindl" localSheetId="7">'HK-H08'!$E$6</definedName>
    <definedName name="WtKindl" localSheetId="8">'HK-H09'!$E$6</definedName>
    <definedName name="WtKindl" localSheetId="9">'HK-H10'!$E$6</definedName>
    <definedName name="WtKindl" localSheetId="10">'HK-H11'!$E$6</definedName>
    <definedName name="WtKindl" localSheetId="11">'HK-H12'!$E$6</definedName>
    <definedName name="WtKindl" localSheetId="12">'HK-H13'!$E$6</definedName>
    <definedName name="WtKindl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2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3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4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5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6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7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8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9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1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Data." localSheetId="12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2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3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4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5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6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7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8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9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1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Fuel." localSheetId="12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2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3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4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5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6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7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8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9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1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wvu.Stats." localSheetId="12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376225FA_12E2_4A7D_B6E0_2793A88B968F_.wvu.PrintArea" localSheetId="0" hidden="1">'HK-H01'!$D$37</definedName>
    <definedName name="Z_376225FA_12E2_4A7D_B6E0_2793A88B968F_.wvu.PrintArea" localSheetId="1" hidden="1">'HK-H02'!$D$37</definedName>
    <definedName name="Z_376225FA_12E2_4A7D_B6E0_2793A88B968F_.wvu.PrintArea" localSheetId="2" hidden="1">'HK-H03'!$D$37</definedName>
    <definedName name="Z_376225FA_12E2_4A7D_B6E0_2793A88B968F_.wvu.PrintArea" localSheetId="3" hidden="1">'HK-H04'!$D$37</definedName>
    <definedName name="Z_376225FA_12E2_4A7D_B6E0_2793A88B968F_.wvu.PrintArea" localSheetId="4" hidden="1">'HK-H05'!$D$37</definedName>
    <definedName name="Z_376225FA_12E2_4A7D_B6E0_2793A88B968F_.wvu.PrintArea" localSheetId="5" hidden="1">'HK-H06'!$D$37</definedName>
    <definedName name="Z_376225FA_12E2_4A7D_B6E0_2793A88B968F_.wvu.PrintArea" localSheetId="6" hidden="1">'HK-H07'!$D$37</definedName>
    <definedName name="Z_376225FA_12E2_4A7D_B6E0_2793A88B968F_.wvu.PrintArea" localSheetId="7" hidden="1">'HK-H08'!$D$37</definedName>
    <definedName name="Z_376225FA_12E2_4A7D_B6E0_2793A88B968F_.wvu.PrintArea" localSheetId="8" hidden="1">'HK-H09'!$D$37</definedName>
    <definedName name="Z_376225FA_12E2_4A7D_B6E0_2793A88B968F_.wvu.PrintArea" localSheetId="9" hidden="1">'HK-H10'!$D$37</definedName>
    <definedName name="Z_376225FA_12E2_4A7D_B6E0_2793A88B968F_.wvu.PrintArea" localSheetId="10" hidden="1">'HK-H11'!$D$37</definedName>
    <definedName name="Z_376225FA_12E2_4A7D_B6E0_2793A88B968F_.wvu.PrintArea" localSheetId="11" hidden="1">'HK-H12'!$D$37</definedName>
    <definedName name="Z_376225FA_12E2_4A7D_B6E0_2793A88B968F_.wvu.PrintArea" localSheetId="12" hidden="1">'HK-H13'!$D$37</definedName>
    <definedName name="Z_85FB64C4_E865_4308_AE47_98DF77E4A637_.wvu.PrintArea" localSheetId="0" hidden="1">'HK-H01'!$D$37</definedName>
    <definedName name="Z_85FB64C4_E865_4308_AE47_98DF77E4A637_.wvu.PrintArea" localSheetId="1" hidden="1">'HK-H02'!$D$37</definedName>
    <definedName name="Z_85FB64C4_E865_4308_AE47_98DF77E4A637_.wvu.PrintArea" localSheetId="2" hidden="1">'HK-H03'!$D$37</definedName>
    <definedName name="Z_85FB64C4_E865_4308_AE47_98DF77E4A637_.wvu.PrintArea" localSheetId="3" hidden="1">'HK-H04'!$D$37</definedName>
    <definedName name="Z_85FB64C4_E865_4308_AE47_98DF77E4A637_.wvu.PrintArea" localSheetId="4" hidden="1">'HK-H05'!$D$37</definedName>
    <definedName name="Z_85FB64C4_E865_4308_AE47_98DF77E4A637_.wvu.PrintArea" localSheetId="5" hidden="1">'HK-H06'!$D$37</definedName>
    <definedName name="Z_85FB64C4_E865_4308_AE47_98DF77E4A637_.wvu.PrintArea" localSheetId="6" hidden="1">'HK-H07'!$D$37</definedName>
    <definedName name="Z_85FB64C4_E865_4308_AE47_98DF77E4A637_.wvu.PrintArea" localSheetId="7" hidden="1">'HK-H08'!$D$37</definedName>
    <definedName name="Z_85FB64C4_E865_4308_AE47_98DF77E4A637_.wvu.PrintArea" localSheetId="8" hidden="1">'HK-H09'!$D$37</definedName>
    <definedName name="Z_85FB64C4_E865_4308_AE47_98DF77E4A637_.wvu.PrintArea" localSheetId="9" hidden="1">'HK-H10'!$D$37</definedName>
    <definedName name="Z_85FB64C4_E865_4308_AE47_98DF77E4A637_.wvu.PrintArea" localSheetId="10" hidden="1">'HK-H11'!$D$37</definedName>
    <definedName name="Z_85FB64C4_E865_4308_AE47_98DF77E4A637_.wvu.PrintArea" localSheetId="11" hidden="1">'HK-H12'!$D$37</definedName>
    <definedName name="Z_85FB64C4_E865_4308_AE47_98DF77E4A637_.wvu.PrintArea" localSheetId="12" hidden="1">'HK-H13'!$D$37</definedName>
    <definedName name="Z_AC302BFA_6820_4D82_89CC_538329EEE352_.wvu.PrintArea" localSheetId="0" hidden="1">'HK-H01'!$D$37</definedName>
    <definedName name="Z_AC302BFA_6820_4D82_89CC_538329EEE352_.wvu.PrintArea" localSheetId="1" hidden="1">'HK-H02'!$D$37</definedName>
    <definedName name="Z_AC302BFA_6820_4D82_89CC_538329EEE352_.wvu.PrintArea" localSheetId="2" hidden="1">'HK-H03'!$D$37</definedName>
    <definedName name="Z_AC302BFA_6820_4D82_89CC_538329EEE352_.wvu.PrintArea" localSheetId="3" hidden="1">'HK-H04'!$D$37</definedName>
    <definedName name="Z_AC302BFA_6820_4D82_89CC_538329EEE352_.wvu.PrintArea" localSheetId="4" hidden="1">'HK-H05'!$D$37</definedName>
    <definedName name="Z_AC302BFA_6820_4D82_89CC_538329EEE352_.wvu.PrintArea" localSheetId="5" hidden="1">'HK-H06'!$D$37</definedName>
    <definedName name="Z_AC302BFA_6820_4D82_89CC_538329EEE352_.wvu.PrintArea" localSheetId="6" hidden="1">'HK-H07'!$D$37</definedName>
    <definedName name="Z_AC302BFA_6820_4D82_89CC_538329EEE352_.wvu.PrintArea" localSheetId="7" hidden="1">'HK-H08'!$D$37</definedName>
    <definedName name="Z_AC302BFA_6820_4D82_89CC_538329EEE352_.wvu.PrintArea" localSheetId="8" hidden="1">'HK-H09'!$D$37</definedName>
    <definedName name="Z_AC302BFA_6820_4D82_89CC_538329EEE352_.wvu.PrintArea" localSheetId="9" hidden="1">'HK-H10'!$D$37</definedName>
    <definedName name="Z_AC302BFA_6820_4D82_89CC_538329EEE352_.wvu.PrintArea" localSheetId="10" hidden="1">'HK-H11'!$D$37</definedName>
    <definedName name="Z_AC302BFA_6820_4D82_89CC_538329EEE352_.wvu.PrintArea" localSheetId="11" hidden="1">'HK-H12'!$D$37</definedName>
    <definedName name="Z_AC302BFA_6820_4D82_89CC_538329EEE352_.wvu.PrintArea" localSheetId="12" hidden="1">'HK-H13'!$D$37</definedName>
  </definedNames>
  <calcPr fullCalcOnLoad="1"/>
</workbook>
</file>

<file path=xl/sharedStrings.xml><?xml version="1.0" encoding="utf-8"?>
<sst xmlns="http://schemas.openxmlformats.org/spreadsheetml/2006/main" count="351" uniqueCount="72">
  <si>
    <t>SYSTEM</t>
  </si>
  <si>
    <t>DATE</t>
  </si>
  <si>
    <t>Kindling Weight</t>
  </si>
  <si>
    <t>Piece #</t>
  </si>
  <si>
    <t>Weight</t>
  </si>
  <si>
    <t>Moisture</t>
  </si>
  <si>
    <t>Circumf</t>
  </si>
  <si>
    <t>Length</t>
  </si>
  <si>
    <t>HK</t>
  </si>
  <si>
    <t>seasoned hardwood</t>
  </si>
  <si>
    <t>Outside T</t>
  </si>
  <si>
    <t>Species</t>
  </si>
  <si>
    <t>FUEL</t>
  </si>
  <si>
    <t>Total Weight</t>
  </si>
  <si>
    <t>Wood Moisture</t>
  </si>
  <si>
    <t>Number of Pieces</t>
  </si>
  <si>
    <t>Fuel Surface/Vol</t>
  </si>
  <si>
    <t>Unburned Fuel</t>
  </si>
  <si>
    <t>PrevBurn</t>
  </si>
  <si>
    <t>Configuration:</t>
  </si>
  <si>
    <t>RUN #</t>
  </si>
  <si>
    <t>Start t</t>
  </si>
  <si>
    <t>HK-H01</t>
  </si>
  <si>
    <t>0F</t>
  </si>
  <si>
    <t>white birch</t>
  </si>
  <si>
    <t>15pc</t>
  </si>
  <si>
    <t>white birch mix</t>
  </si>
  <si>
    <t>HK-H02</t>
  </si>
  <si>
    <t>maple</t>
  </si>
  <si>
    <t>beech</t>
  </si>
  <si>
    <t>13pc</t>
  </si>
  <si>
    <t>Feb 17/07</t>
  </si>
  <si>
    <t>Feb 15/07</t>
  </si>
  <si>
    <t>Feb 14/07</t>
  </si>
  <si>
    <t>Feb 18/07</t>
  </si>
  <si>
    <t>HK-H04</t>
  </si>
  <si>
    <t>5F</t>
  </si>
  <si>
    <t xml:space="preserve"> -5F</t>
  </si>
  <si>
    <t>HK-H03</t>
  </si>
  <si>
    <t>HK-H05</t>
  </si>
  <si>
    <t>Feb 19/07</t>
  </si>
  <si>
    <t xml:space="preserve"> -10F</t>
  </si>
  <si>
    <t>?</t>
  </si>
  <si>
    <t>HK-H06</t>
  </si>
  <si>
    <t>12 pc</t>
  </si>
  <si>
    <t>Feb 20/07</t>
  </si>
  <si>
    <t xml:space="preserve"> 8F</t>
  </si>
  <si>
    <t>15 pc</t>
  </si>
  <si>
    <t>10F</t>
  </si>
  <si>
    <t>HK-H07</t>
  </si>
  <si>
    <t>Feb 25/07</t>
  </si>
  <si>
    <t>HK-H09</t>
  </si>
  <si>
    <t>yellow birch</t>
  </si>
  <si>
    <t>ironwood</t>
  </si>
  <si>
    <t xml:space="preserve"> 15F</t>
  </si>
  <si>
    <t>HK-H08</t>
  </si>
  <si>
    <t xml:space="preserve"> 20F</t>
  </si>
  <si>
    <t>Feb 28/07</t>
  </si>
  <si>
    <t>HK-H10</t>
  </si>
  <si>
    <t>20F</t>
  </si>
  <si>
    <t>14pc</t>
  </si>
  <si>
    <t>Mar 1/07</t>
  </si>
  <si>
    <t>HK-H11</t>
  </si>
  <si>
    <t>cold heater, damper was left open</t>
  </si>
  <si>
    <t>cold fuel</t>
  </si>
  <si>
    <t>cold</t>
  </si>
  <si>
    <t>mixed hardwood</t>
  </si>
  <si>
    <t>Mar 03/07</t>
  </si>
  <si>
    <t>HK-H12</t>
  </si>
  <si>
    <t>white spruce 4x4</t>
  </si>
  <si>
    <t>Mar 04/07</t>
  </si>
  <si>
    <t>HK-H13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</si>
</sst>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  <numFmt numFmtId="175" formatCode="[$-409]dddd\,\ mmmm\ dd\,\ yyyy"/>
    <numFmt numFmtId="176" formatCode="[$-409]d\-mmm\-yyyy;@"/>
  </numFmts>
  <fonts count="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Helv"/>
      <family val="0"/>
    </font>
    <font>
      <sz val="8"/>
      <name val="Helv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172" fontId="4" fillId="3" borderId="0" xfId="0" applyNumberFormat="1" applyFont="1" applyFill="1" applyBorder="1" applyAlignment="1">
      <alignment horizontal="center"/>
    </xf>
    <xf numFmtId="172" fontId="4" fillId="3" borderId="4" xfId="0" applyNumberFormat="1" applyFont="1" applyFill="1" applyBorder="1" applyAlignment="1">
      <alignment horizontal="center"/>
    </xf>
    <xf numFmtId="172" fontId="4" fillId="3" borderId="5" xfId="0" applyNumberFormat="1" applyFont="1" applyFill="1" applyBorder="1" applyAlignment="1">
      <alignment horizontal="center"/>
    </xf>
    <xf numFmtId="172" fontId="4" fillId="3" borderId="6" xfId="0" applyNumberFormat="1" applyFont="1" applyFill="1" applyBorder="1" applyAlignment="1">
      <alignment horizontal="center"/>
    </xf>
    <xf numFmtId="172" fontId="4" fillId="3" borderId="7" xfId="0" applyNumberFormat="1" applyFont="1" applyFill="1" applyBorder="1" applyAlignment="1">
      <alignment horizontal="center"/>
    </xf>
    <xf numFmtId="172" fontId="4" fillId="3" borderId="8" xfId="0" applyNumberFormat="1" applyFont="1" applyFill="1" applyBorder="1" applyAlignment="1">
      <alignment horizontal="center"/>
    </xf>
    <xf numFmtId="172" fontId="4" fillId="3" borderId="9" xfId="0" applyNumberFormat="1" applyFont="1" applyFill="1" applyBorder="1" applyAlignment="1">
      <alignment horizontal="center"/>
    </xf>
    <xf numFmtId="172" fontId="4" fillId="3" borderId="10" xfId="0" applyNumberFormat="1" applyFont="1" applyFill="1" applyBorder="1" applyAlignment="1">
      <alignment horizontal="center"/>
    </xf>
    <xf numFmtId="172" fontId="4" fillId="3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4" borderId="7" xfId="0" applyFont="1" applyFill="1" applyBorder="1" applyAlignment="1">
      <alignment horizontal="center"/>
    </xf>
    <xf numFmtId="172" fontId="4" fillId="4" borderId="7" xfId="0" applyNumberFormat="1" applyFont="1" applyFill="1" applyBorder="1" applyAlignment="1">
      <alignment horizontal="center"/>
    </xf>
    <xf numFmtId="173" fontId="4" fillId="3" borderId="13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20" fontId="4" fillId="3" borderId="14" xfId="0" applyNumberFormat="1" applyFont="1" applyFill="1" applyBorder="1" applyAlignment="1">
      <alignment horizontal="center"/>
    </xf>
    <xf numFmtId="173" fontId="4" fillId="3" borderId="14" xfId="0" applyNumberFormat="1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Continuous"/>
    </xf>
    <xf numFmtId="2" fontId="4" fillId="4" borderId="7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Fill="1" applyBorder="1" applyAlignment="1">
      <alignment/>
    </xf>
    <xf numFmtId="2" fontId="4" fillId="4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4" fontId="4" fillId="5" borderId="14" xfId="0" applyNumberFormat="1" applyFont="1" applyFill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9" xfId="0" applyFont="1" applyBorder="1" applyAlignment="1">
      <alignment horizontal="center"/>
    </xf>
    <xf numFmtId="172" fontId="4" fillId="3" borderId="1" xfId="0" applyNumberFormat="1" applyFont="1" applyFill="1" applyBorder="1" applyAlignment="1">
      <alignment horizontal="center"/>
    </xf>
    <xf numFmtId="172" fontId="4" fillId="3" borderId="3" xfId="0" applyNumberFormat="1" applyFont="1" applyFill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C13" sqref="C1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33</v>
      </c>
      <c r="C1" s="54" t="s">
        <v>20</v>
      </c>
      <c r="D1" s="40" t="s">
        <v>22</v>
      </c>
      <c r="E1" s="54" t="s">
        <v>21</v>
      </c>
      <c r="F1" s="39">
        <v>0.7854166666666668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23</v>
      </c>
      <c r="E2" t="s">
        <v>18</v>
      </c>
      <c r="F2" s="38">
        <v>200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 t="e">
        <f>(AVERAGE(Length)*SUM(Circumf))/(Total_Weight)</f>
        <v>#DIV/0!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47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4.2</v>
      </c>
      <c r="F6" s="45" t="s">
        <v>25</v>
      </c>
      <c r="K6"/>
    </row>
    <row r="7" spans="1:11" ht="12.75" outlineLevel="1">
      <c r="A7" s="32"/>
      <c r="B7" s="52"/>
      <c r="C7" s="32" t="s">
        <v>14</v>
      </c>
      <c r="D7" s="2"/>
      <c r="E7" s="36">
        <v>18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6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24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11.4</v>
      </c>
      <c r="D13" s="14">
        <v>20</v>
      </c>
      <c r="E13" s="14"/>
      <c r="F13" s="19"/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6.9</v>
      </c>
      <c r="D14" s="14">
        <v>20</v>
      </c>
      <c r="E14" s="14"/>
      <c r="F14" s="19"/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8</v>
      </c>
      <c r="D15" s="14">
        <v>20</v>
      </c>
      <c r="E15" s="14"/>
      <c r="F15" s="19"/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5</v>
      </c>
      <c r="D16" s="14">
        <v>20</v>
      </c>
      <c r="E16" s="14"/>
      <c r="F16" s="19"/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6.5</v>
      </c>
      <c r="D17" s="14">
        <v>20</v>
      </c>
      <c r="E17" s="14"/>
      <c r="F17" s="19"/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5</v>
      </c>
      <c r="D18" s="14"/>
      <c r="E18" s="14"/>
      <c r="F18" s="19"/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/>
      <c r="D19" s="14"/>
      <c r="E19" s="14"/>
      <c r="F19" s="19"/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11" sqref="E1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57</v>
      </c>
      <c r="C1" s="54" t="s">
        <v>20</v>
      </c>
      <c r="D1" s="40" t="s">
        <v>58</v>
      </c>
      <c r="E1" s="54" t="s">
        <v>21</v>
      </c>
      <c r="F1" s="39">
        <v>0.37152777777777773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72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32.554455445544555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50.5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4</v>
      </c>
      <c r="F6" s="45" t="s">
        <v>60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6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28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5.4</v>
      </c>
      <c r="D13" s="16">
        <v>19</v>
      </c>
      <c r="E13" s="16">
        <v>16</v>
      </c>
      <c r="F13" s="17">
        <v>16</v>
      </c>
      <c r="G13" t="s">
        <v>28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8">
        <v>5.8</v>
      </c>
      <c r="D14" s="16">
        <v>19</v>
      </c>
      <c r="E14" s="14">
        <v>15.5</v>
      </c>
      <c r="F14" s="17">
        <v>16</v>
      </c>
      <c r="G14" t="s">
        <v>28</v>
      </c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8">
        <v>8.2</v>
      </c>
      <c r="D15" s="16">
        <v>19</v>
      </c>
      <c r="E15" s="14">
        <v>17.25</v>
      </c>
      <c r="F15" s="17">
        <v>16</v>
      </c>
      <c r="G15" t="s">
        <v>28</v>
      </c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8">
        <v>12</v>
      </c>
      <c r="D16" s="16">
        <v>19</v>
      </c>
      <c r="E16" s="14">
        <v>20.5</v>
      </c>
      <c r="F16" s="17">
        <v>16</v>
      </c>
      <c r="G16" t="s">
        <v>28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8">
        <v>5.6</v>
      </c>
      <c r="D17" s="16">
        <v>19</v>
      </c>
      <c r="E17" s="14">
        <v>14</v>
      </c>
      <c r="F17" s="17">
        <v>16</v>
      </c>
      <c r="G17" t="s">
        <v>28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8">
        <v>9.5</v>
      </c>
      <c r="D18" s="16">
        <v>19</v>
      </c>
      <c r="E18" s="14">
        <v>19.5</v>
      </c>
      <c r="F18" s="17">
        <v>16</v>
      </c>
      <c r="G18" t="s">
        <v>28</v>
      </c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8"/>
      <c r="D19" s="16"/>
      <c r="E19" s="14"/>
      <c r="F19" s="17"/>
      <c r="G19"/>
      <c r="H19"/>
      <c r="I19"/>
      <c r="J19"/>
      <c r="K19"/>
      <c r="L19"/>
    </row>
    <row r="20" spans="2:12" ht="12.75">
      <c r="B20" s="58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6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1" sqref="D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61</v>
      </c>
      <c r="C1" s="54" t="s">
        <v>20</v>
      </c>
      <c r="D1" s="40" t="s">
        <v>62</v>
      </c>
      <c r="E1" s="54" t="s">
        <v>21</v>
      </c>
      <c r="F1" s="39">
        <v>0.2916666666666667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24</v>
      </c>
      <c r="G2" s="1" t="s">
        <v>63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38.618042226487525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52.099999999999994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3.3</v>
      </c>
      <c r="F6" s="45" t="s">
        <v>65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3222</v>
      </c>
      <c r="B8" s="52"/>
      <c r="C8" s="32" t="s">
        <v>15</v>
      </c>
      <c r="D8" s="2"/>
      <c r="E8" s="35">
        <f>COUNT(Weight)</f>
        <v>9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66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5.3</v>
      </c>
      <c r="D13" s="16">
        <v>19</v>
      </c>
      <c r="E13" s="16">
        <v>14</v>
      </c>
      <c r="F13" s="17">
        <v>16</v>
      </c>
      <c r="G13" t="s">
        <v>64</v>
      </c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8">
        <v>4</v>
      </c>
      <c r="D14" s="16">
        <v>19</v>
      </c>
      <c r="E14" s="14">
        <v>12</v>
      </c>
      <c r="F14" s="17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8">
        <v>3</v>
      </c>
      <c r="D15" s="16">
        <v>19</v>
      </c>
      <c r="E15" s="14">
        <v>11</v>
      </c>
      <c r="F15" s="17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8">
        <v>6.7</v>
      </c>
      <c r="D16" s="16">
        <v>19</v>
      </c>
      <c r="E16" s="14">
        <v>15</v>
      </c>
      <c r="F16" s="17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8">
        <v>5.2</v>
      </c>
      <c r="D17" s="16">
        <v>19</v>
      </c>
      <c r="E17" s="14">
        <v>17</v>
      </c>
      <c r="F17" s="17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8">
        <v>8.5</v>
      </c>
      <c r="D18" s="16">
        <v>19</v>
      </c>
      <c r="E18" s="14">
        <v>16</v>
      </c>
      <c r="F18" s="17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8">
        <v>4.3</v>
      </c>
      <c r="D19" s="16">
        <v>19</v>
      </c>
      <c r="E19" s="14">
        <v>14</v>
      </c>
      <c r="F19" s="17">
        <v>16</v>
      </c>
      <c r="G19"/>
      <c r="H19"/>
      <c r="I19"/>
      <c r="J19"/>
      <c r="K19"/>
      <c r="L19"/>
    </row>
    <row r="20" spans="2:12" ht="12.75">
      <c r="B20" s="58">
        <v>8</v>
      </c>
      <c r="C20" s="18">
        <v>8.3</v>
      </c>
      <c r="D20" s="16">
        <v>19</v>
      </c>
      <c r="E20" s="14">
        <v>15.5</v>
      </c>
      <c r="F20" s="17">
        <v>16</v>
      </c>
      <c r="G20"/>
      <c r="H20"/>
      <c r="I20"/>
      <c r="J20"/>
      <c r="K20"/>
      <c r="L20"/>
    </row>
    <row r="21" spans="2:12" ht="12.75">
      <c r="B21" s="60">
        <v>9</v>
      </c>
      <c r="C21" s="20">
        <v>3.5</v>
      </c>
      <c r="D21" s="61">
        <v>19</v>
      </c>
      <c r="E21" s="21">
        <v>11.25</v>
      </c>
      <c r="F21" s="62">
        <v>16</v>
      </c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5" sqref="E5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67</v>
      </c>
      <c r="C1" s="54" t="s">
        <v>20</v>
      </c>
      <c r="D1" s="40" t="s">
        <v>68</v>
      </c>
      <c r="E1" s="54" t="s">
        <v>21</v>
      </c>
      <c r="F1" s="39">
        <v>0.89375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48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80.2941176470588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34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16.923076923076923</v>
      </c>
      <c r="F7" s="45"/>
      <c r="K7"/>
    </row>
    <row r="8" spans="1:11" ht="12.75" outlineLevel="1">
      <c r="A8" s="32">
        <v>544</v>
      </c>
      <c r="B8" s="52"/>
      <c r="C8" s="32" t="s">
        <v>15</v>
      </c>
      <c r="D8" s="2"/>
      <c r="E8" s="35">
        <v>13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69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1.4</v>
      </c>
      <c r="D13" s="16">
        <v>20</v>
      </c>
      <c r="E13" s="16">
        <v>11</v>
      </c>
      <c r="F13" s="17">
        <v>15.6</v>
      </c>
      <c r="G13" t="s">
        <v>69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5">
        <v>1.4</v>
      </c>
      <c r="D14" s="16">
        <v>20</v>
      </c>
      <c r="E14" s="16">
        <v>11</v>
      </c>
      <c r="F14" s="17">
        <v>15.6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5">
        <v>1.4</v>
      </c>
      <c r="D15" s="16">
        <v>20</v>
      </c>
      <c r="E15" s="16">
        <v>11</v>
      </c>
      <c r="F15" s="17">
        <v>15.6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5">
        <v>1.4</v>
      </c>
      <c r="D16" s="16">
        <v>20</v>
      </c>
      <c r="E16" s="16">
        <v>11</v>
      </c>
      <c r="F16" s="17">
        <v>15.6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5">
        <v>1.4</v>
      </c>
      <c r="D17" s="16">
        <v>20</v>
      </c>
      <c r="E17" s="16">
        <v>11</v>
      </c>
      <c r="F17" s="17">
        <v>15.6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5">
        <v>2.75</v>
      </c>
      <c r="D18" s="16">
        <v>15</v>
      </c>
      <c r="E18" s="14">
        <v>15</v>
      </c>
      <c r="F18" s="17">
        <v>15.6</v>
      </c>
      <c r="G18"/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5">
        <v>2.75</v>
      </c>
      <c r="D19" s="16">
        <v>15</v>
      </c>
      <c r="E19" s="14">
        <v>15</v>
      </c>
      <c r="F19" s="17">
        <v>15.6</v>
      </c>
      <c r="G19"/>
      <c r="H19"/>
      <c r="I19"/>
      <c r="J19"/>
      <c r="K19"/>
      <c r="L19"/>
    </row>
    <row r="20" spans="2:12" ht="12.75">
      <c r="B20" s="58">
        <v>8</v>
      </c>
      <c r="C20" s="15">
        <v>2.75</v>
      </c>
      <c r="D20" s="16">
        <v>15</v>
      </c>
      <c r="E20" s="14">
        <v>15</v>
      </c>
      <c r="F20" s="17">
        <v>15.6</v>
      </c>
      <c r="G20"/>
      <c r="H20"/>
      <c r="I20"/>
      <c r="J20"/>
      <c r="K20"/>
      <c r="L20"/>
    </row>
    <row r="21" spans="2:12" ht="12.75">
      <c r="B21" s="58">
        <v>9</v>
      </c>
      <c r="C21" s="15">
        <v>2.75</v>
      </c>
      <c r="D21" s="16">
        <v>15</v>
      </c>
      <c r="E21" s="14">
        <v>15</v>
      </c>
      <c r="F21" s="17">
        <v>15.6</v>
      </c>
      <c r="G21"/>
      <c r="H21"/>
      <c r="I21"/>
      <c r="J21"/>
      <c r="K21"/>
      <c r="L21"/>
    </row>
    <row r="22" spans="1:12" ht="12.75">
      <c r="A22"/>
      <c r="B22" s="58">
        <v>10</v>
      </c>
      <c r="C22" s="15">
        <v>2.75</v>
      </c>
      <c r="D22" s="16">
        <v>15</v>
      </c>
      <c r="E22" s="14">
        <v>15</v>
      </c>
      <c r="F22" s="17">
        <v>15.6</v>
      </c>
      <c r="G22"/>
      <c r="K22" s="9"/>
      <c r="L22" s="9"/>
    </row>
    <row r="23" spans="1:12" ht="12.75">
      <c r="A23"/>
      <c r="B23" s="58">
        <v>11</v>
      </c>
      <c r="C23" s="15">
        <v>2.75</v>
      </c>
      <c r="D23" s="16">
        <v>15</v>
      </c>
      <c r="E23" s="14">
        <v>15</v>
      </c>
      <c r="F23" s="17">
        <v>15.6</v>
      </c>
      <c r="G23"/>
      <c r="H23"/>
      <c r="I23"/>
      <c r="J23"/>
      <c r="K23" s="25"/>
      <c r="L23" s="11"/>
    </row>
    <row r="24" spans="1:12" ht="12.75">
      <c r="A24"/>
      <c r="B24" s="58">
        <v>12</v>
      </c>
      <c r="C24" s="15">
        <v>2.75</v>
      </c>
      <c r="D24" s="16">
        <v>15</v>
      </c>
      <c r="E24" s="14">
        <v>15</v>
      </c>
      <c r="F24" s="17">
        <v>15.6</v>
      </c>
      <c r="G24"/>
      <c r="H24"/>
      <c r="I24"/>
      <c r="J24"/>
      <c r="K24" s="25"/>
      <c r="L24" s="11"/>
    </row>
    <row r="25" spans="1:12" ht="12.75">
      <c r="A25"/>
      <c r="B25" s="58">
        <v>13</v>
      </c>
      <c r="C25" s="15">
        <v>2.75</v>
      </c>
      <c r="D25" s="16">
        <v>15</v>
      </c>
      <c r="E25" s="14">
        <v>15</v>
      </c>
      <c r="F25" s="17">
        <v>15.6</v>
      </c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1" sqref="D1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70</v>
      </c>
      <c r="C1" s="54" t="s">
        <v>20</v>
      </c>
      <c r="D1" s="40" t="s">
        <v>71</v>
      </c>
      <c r="E1" s="54" t="s">
        <v>21</v>
      </c>
      <c r="F1" s="39">
        <v>0.7166666666666667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59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80.2941176470588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34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16.076923076923077</v>
      </c>
      <c r="F7" s="45"/>
      <c r="K7"/>
    </row>
    <row r="8" spans="1:11" ht="12.75" outlineLevel="1">
      <c r="A8" s="32">
        <v>544</v>
      </c>
      <c r="B8" s="52"/>
      <c r="C8" s="32" t="s">
        <v>15</v>
      </c>
      <c r="D8" s="2"/>
      <c r="E8" s="35">
        <v>13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69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1.4</v>
      </c>
      <c r="D13" s="16">
        <v>13</v>
      </c>
      <c r="E13" s="16">
        <v>11</v>
      </c>
      <c r="F13" s="17">
        <v>15.6</v>
      </c>
      <c r="G13" t="s">
        <v>69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5">
        <v>1.4</v>
      </c>
      <c r="D14" s="16">
        <v>13</v>
      </c>
      <c r="E14" s="16">
        <v>11</v>
      </c>
      <c r="F14" s="17">
        <v>15.6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5">
        <v>1.4</v>
      </c>
      <c r="D15" s="16">
        <v>13</v>
      </c>
      <c r="E15" s="16">
        <v>11</v>
      </c>
      <c r="F15" s="17">
        <v>15.6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5">
        <v>1.4</v>
      </c>
      <c r="D16" s="16">
        <v>13</v>
      </c>
      <c r="E16" s="16">
        <v>11</v>
      </c>
      <c r="F16" s="17">
        <v>15.6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5">
        <v>1.4</v>
      </c>
      <c r="D17" s="16">
        <v>13</v>
      </c>
      <c r="E17" s="16">
        <v>11</v>
      </c>
      <c r="F17" s="17">
        <v>15.6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5">
        <v>2.75</v>
      </c>
      <c r="D18" s="16">
        <v>18</v>
      </c>
      <c r="E18" s="14">
        <v>15</v>
      </c>
      <c r="F18" s="17">
        <v>15.6</v>
      </c>
      <c r="G18"/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5">
        <v>2.75</v>
      </c>
      <c r="D19" s="16">
        <v>18</v>
      </c>
      <c r="E19" s="14">
        <v>15</v>
      </c>
      <c r="F19" s="17">
        <v>15.6</v>
      </c>
      <c r="G19"/>
      <c r="H19"/>
      <c r="I19"/>
      <c r="J19"/>
      <c r="K19"/>
      <c r="L19"/>
    </row>
    <row r="20" spans="2:12" ht="12.75">
      <c r="B20" s="58">
        <v>8</v>
      </c>
      <c r="C20" s="15">
        <v>2.75</v>
      </c>
      <c r="D20" s="16">
        <v>18</v>
      </c>
      <c r="E20" s="14">
        <v>15</v>
      </c>
      <c r="F20" s="17">
        <v>15.6</v>
      </c>
      <c r="G20"/>
      <c r="H20"/>
      <c r="I20"/>
      <c r="J20"/>
      <c r="K20"/>
      <c r="L20"/>
    </row>
    <row r="21" spans="2:12" ht="12.75">
      <c r="B21" s="58">
        <v>9</v>
      </c>
      <c r="C21" s="15">
        <v>2.75</v>
      </c>
      <c r="D21" s="16">
        <v>18</v>
      </c>
      <c r="E21" s="14">
        <v>15</v>
      </c>
      <c r="F21" s="17">
        <v>15.6</v>
      </c>
      <c r="G21"/>
      <c r="H21"/>
      <c r="I21"/>
      <c r="J21"/>
      <c r="K21"/>
      <c r="L21"/>
    </row>
    <row r="22" spans="1:12" ht="12.75">
      <c r="A22"/>
      <c r="B22" s="58">
        <v>10</v>
      </c>
      <c r="C22" s="15">
        <v>2.75</v>
      </c>
      <c r="D22" s="16">
        <v>18</v>
      </c>
      <c r="E22" s="14">
        <v>15</v>
      </c>
      <c r="F22" s="17">
        <v>15.6</v>
      </c>
      <c r="G22"/>
      <c r="K22" s="9"/>
      <c r="L22" s="9"/>
    </row>
    <row r="23" spans="1:12" ht="12.75">
      <c r="A23"/>
      <c r="B23" s="58">
        <v>11</v>
      </c>
      <c r="C23" s="15">
        <v>2.75</v>
      </c>
      <c r="D23" s="16">
        <v>18</v>
      </c>
      <c r="E23" s="14">
        <v>15</v>
      </c>
      <c r="F23" s="17">
        <v>15.6</v>
      </c>
      <c r="G23"/>
      <c r="H23"/>
      <c r="I23"/>
      <c r="J23"/>
      <c r="K23" s="25"/>
      <c r="L23" s="11"/>
    </row>
    <row r="24" spans="1:12" ht="12.75">
      <c r="A24"/>
      <c r="B24" s="58">
        <v>12</v>
      </c>
      <c r="C24" s="15">
        <v>2.75</v>
      </c>
      <c r="D24" s="16">
        <v>18</v>
      </c>
      <c r="E24" s="14">
        <v>15</v>
      </c>
      <c r="F24" s="17">
        <v>15.6</v>
      </c>
      <c r="G24"/>
      <c r="H24"/>
      <c r="I24"/>
      <c r="J24"/>
      <c r="K24" s="25"/>
      <c r="L24" s="11"/>
    </row>
    <row r="25" spans="1:12" ht="12.75">
      <c r="A25"/>
      <c r="B25" s="58">
        <v>13</v>
      </c>
      <c r="C25" s="15">
        <v>2.75</v>
      </c>
      <c r="D25" s="16">
        <v>18</v>
      </c>
      <c r="E25" s="14">
        <v>15</v>
      </c>
      <c r="F25" s="17">
        <v>15.6</v>
      </c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7" sqref="E7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32</v>
      </c>
      <c r="C1" s="54" t="s">
        <v>20</v>
      </c>
      <c r="D1" s="40" t="s">
        <v>27</v>
      </c>
      <c r="E1" s="54" t="s">
        <v>21</v>
      </c>
      <c r="F1" s="39">
        <v>0.8333333333333334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37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 t="e">
        <f>(AVERAGE(Length)*SUM(Circumf))/(Total_Weight)</f>
        <v>#DIV/0!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39.699999999999996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2.6</v>
      </c>
      <c r="F6" s="45" t="s">
        <v>30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20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5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26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5.4</v>
      </c>
      <c r="D13" s="14">
        <v>20</v>
      </c>
      <c r="E13" s="14"/>
      <c r="F13" s="19"/>
      <c r="G13" t="s">
        <v>28</v>
      </c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5</v>
      </c>
      <c r="D14" s="14">
        <v>20</v>
      </c>
      <c r="E14" s="14"/>
      <c r="F14" s="19"/>
      <c r="G14" t="s">
        <v>28</v>
      </c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7.5</v>
      </c>
      <c r="D15" s="14">
        <v>20</v>
      </c>
      <c r="E15" s="14"/>
      <c r="F15" s="19"/>
      <c r="G15" t="s">
        <v>24</v>
      </c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7.2</v>
      </c>
      <c r="D16" s="14">
        <v>20</v>
      </c>
      <c r="E16" s="14"/>
      <c r="F16" s="19"/>
      <c r="G16" t="s">
        <v>29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12</v>
      </c>
      <c r="D17" s="14">
        <v>20</v>
      </c>
      <c r="E17" s="14"/>
      <c r="F17" s="19"/>
      <c r="G17" t="s">
        <v>24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/>
      <c r="D18" s="14"/>
      <c r="E18" s="14"/>
      <c r="F18" s="19"/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/>
      <c r="D19" s="14"/>
      <c r="E19" s="14"/>
      <c r="F19" s="19"/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A8" sqref="A8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57" t="s">
        <v>31</v>
      </c>
      <c r="C1" s="54" t="s">
        <v>20</v>
      </c>
      <c r="D1" s="40" t="s">
        <v>38</v>
      </c>
      <c r="E1" s="54" t="s">
        <v>21</v>
      </c>
      <c r="F1" s="39">
        <v>0.3215277777777778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/>
      <c r="E2" t="s">
        <v>18</v>
      </c>
      <c r="F2" s="38">
        <v>36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32.13913043478261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57.5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4.5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6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28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9</v>
      </c>
      <c r="D13" s="14">
        <v>19</v>
      </c>
      <c r="E13" s="14">
        <v>18.5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7.6</v>
      </c>
      <c r="D14" s="14">
        <v>19</v>
      </c>
      <c r="E14" s="14">
        <v>17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7.7</v>
      </c>
      <c r="D15" s="14">
        <v>19</v>
      </c>
      <c r="E15" s="14">
        <v>18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8.4</v>
      </c>
      <c r="D16" s="14">
        <v>19</v>
      </c>
      <c r="E16" s="14">
        <v>20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9.3</v>
      </c>
      <c r="D17" s="14">
        <v>19</v>
      </c>
      <c r="E17" s="14">
        <v>21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11</v>
      </c>
      <c r="D18" s="14">
        <v>19</v>
      </c>
      <c r="E18" s="14">
        <v>21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/>
      <c r="D19" s="14"/>
      <c r="E19" s="14"/>
      <c r="F19" s="19"/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A9" sqref="A9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34</v>
      </c>
      <c r="C1" s="54" t="s">
        <v>20</v>
      </c>
      <c r="D1" s="40" t="s">
        <v>35</v>
      </c>
      <c r="E1" s="54" t="s">
        <v>21</v>
      </c>
      <c r="F1" s="39">
        <v>0.38958333333333334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36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25.4204081632653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49.00000000000001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2.6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2231</v>
      </c>
      <c r="B8" s="52"/>
      <c r="C8" s="32" t="s">
        <v>15</v>
      </c>
      <c r="D8" s="2"/>
      <c r="E8" s="35">
        <f>COUNT(Weight)</f>
        <v>8</v>
      </c>
      <c r="F8" s="45" t="s">
        <v>42</v>
      </c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6.4</v>
      </c>
      <c r="D13" s="14">
        <v>19</v>
      </c>
      <c r="E13" s="14">
        <v>17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4.4</v>
      </c>
      <c r="D14" s="14">
        <v>19</v>
      </c>
      <c r="E14" s="14">
        <v>14.5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5.5</v>
      </c>
      <c r="D15" s="14">
        <v>19</v>
      </c>
      <c r="E15" s="14">
        <v>16.25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5.7</v>
      </c>
      <c r="D16" s="14">
        <v>19</v>
      </c>
      <c r="E16" s="14">
        <v>5.7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6.7</v>
      </c>
      <c r="D17" s="14">
        <v>19</v>
      </c>
      <c r="E17" s="14">
        <v>6.7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4.8</v>
      </c>
      <c r="D18" s="14">
        <v>19</v>
      </c>
      <c r="E18" s="14">
        <v>4.8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4.1</v>
      </c>
      <c r="D19" s="14">
        <v>19</v>
      </c>
      <c r="E19" s="14">
        <v>4.1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>
        <v>8.8</v>
      </c>
      <c r="D20" s="14">
        <v>19</v>
      </c>
      <c r="E20" s="14">
        <v>8.8</v>
      </c>
      <c r="F20" s="19">
        <v>16</v>
      </c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A8" sqref="A8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40</v>
      </c>
      <c r="C1" s="54" t="s">
        <v>20</v>
      </c>
      <c r="D1" s="40" t="s">
        <v>39</v>
      </c>
      <c r="E1" s="54" t="s">
        <v>21</v>
      </c>
      <c r="F1" s="39">
        <v>0.3875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41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37.890625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51.2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2.7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2221</v>
      </c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6.5</v>
      </c>
      <c r="D13" s="14">
        <v>19</v>
      </c>
      <c r="E13" s="14">
        <v>17.25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5</v>
      </c>
      <c r="D14" s="14">
        <v>19</v>
      </c>
      <c r="E14" s="14">
        <v>15.25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10.3</v>
      </c>
      <c r="D15" s="14">
        <v>19</v>
      </c>
      <c r="E15" s="14">
        <v>19.5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7</v>
      </c>
      <c r="D16" s="14">
        <v>19</v>
      </c>
      <c r="E16" s="14">
        <v>18.25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7.5</v>
      </c>
      <c r="D17" s="14">
        <v>19</v>
      </c>
      <c r="E17" s="14">
        <v>19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7.1</v>
      </c>
      <c r="D18" s="14">
        <v>19</v>
      </c>
      <c r="E18" s="14">
        <v>17.5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5.1</v>
      </c>
      <c r="D19" s="14">
        <v>19</v>
      </c>
      <c r="E19" s="14">
        <v>14.5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 topLeftCell="A1">
      <selection activeCell="D3" sqref="D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45</v>
      </c>
      <c r="C1" s="54" t="s">
        <v>20</v>
      </c>
      <c r="D1" s="40" t="s">
        <v>43</v>
      </c>
      <c r="E1" s="54" t="s">
        <v>21</v>
      </c>
      <c r="F1" s="39">
        <v>0.3333333333333333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46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44.70829068577277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48.85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2.3</v>
      </c>
      <c r="F6" s="45" t="s">
        <v>44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22221</v>
      </c>
      <c r="B8" s="52"/>
      <c r="C8" s="32" t="s">
        <v>15</v>
      </c>
      <c r="D8" s="2"/>
      <c r="E8" s="35">
        <f>COUNT(Weight)</f>
        <v>9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5.7</v>
      </c>
      <c r="D13" s="14">
        <v>19</v>
      </c>
      <c r="E13" s="14">
        <v>17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5.4</v>
      </c>
      <c r="D14" s="14">
        <v>19</v>
      </c>
      <c r="E14" s="14">
        <v>15.25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5.2</v>
      </c>
      <c r="D15" s="14">
        <v>19</v>
      </c>
      <c r="E15" s="14">
        <v>15.75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6.2</v>
      </c>
      <c r="D16" s="14">
        <v>19</v>
      </c>
      <c r="E16" s="14">
        <v>16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4.75</v>
      </c>
      <c r="D17" s="14">
        <v>19</v>
      </c>
      <c r="E17" s="14">
        <v>14.75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5.2</v>
      </c>
      <c r="D18" s="14">
        <v>19</v>
      </c>
      <c r="E18" s="14">
        <v>14.75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4.3</v>
      </c>
      <c r="D19" s="14">
        <v>19</v>
      </c>
      <c r="E19" s="14">
        <v>13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>
        <v>4.2</v>
      </c>
      <c r="D20" s="14">
        <v>19</v>
      </c>
      <c r="E20" s="14">
        <v>14</v>
      </c>
      <c r="F20" s="19">
        <v>16</v>
      </c>
      <c r="G20"/>
      <c r="H20"/>
      <c r="I20"/>
      <c r="J20"/>
      <c r="K20"/>
      <c r="L20"/>
    </row>
    <row r="21" spans="2:12" ht="12.75">
      <c r="B21" s="30">
        <v>9</v>
      </c>
      <c r="C21" s="20">
        <v>5.6</v>
      </c>
      <c r="D21" s="21">
        <v>19</v>
      </c>
      <c r="E21" s="21">
        <v>16</v>
      </c>
      <c r="F21" s="22">
        <v>16</v>
      </c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E25" sqref="E25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>
        <v>2007</v>
      </c>
      <c r="C1" s="54" t="s">
        <v>20</v>
      </c>
      <c r="D1" s="40" t="s">
        <v>49</v>
      </c>
      <c r="E1" s="54" t="s">
        <v>21</v>
      </c>
      <c r="F1" s="39">
        <v>0.3263888888888889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48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32.96703296703297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63.699999999999996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2.75</v>
      </c>
      <c r="F6" s="45" t="s">
        <v>47</v>
      </c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18.75</v>
      </c>
      <c r="F7" s="45"/>
      <c r="K7"/>
    </row>
    <row r="8" spans="1:11" ht="12.75" outlineLevel="1">
      <c r="A8" s="32"/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7.25</v>
      </c>
      <c r="D13" s="14">
        <v>19.5</v>
      </c>
      <c r="E13" s="14">
        <v>19.5</v>
      </c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9.4</v>
      </c>
      <c r="D14" s="14">
        <v>18.5</v>
      </c>
      <c r="E14" s="14">
        <v>18.5</v>
      </c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8.8</v>
      </c>
      <c r="D15" s="14">
        <v>19.75</v>
      </c>
      <c r="E15" s="14">
        <v>19.75</v>
      </c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11.3</v>
      </c>
      <c r="D16" s="14">
        <v>20</v>
      </c>
      <c r="E16" s="14">
        <v>20</v>
      </c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9.8</v>
      </c>
      <c r="D17" s="14">
        <v>18.5</v>
      </c>
      <c r="E17" s="14">
        <v>18.5</v>
      </c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7.5</v>
      </c>
      <c r="D18" s="14">
        <v>17</v>
      </c>
      <c r="E18" s="14">
        <v>17</v>
      </c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6.9</v>
      </c>
      <c r="D19" s="14">
        <v>18</v>
      </c>
      <c r="E19" s="14">
        <v>18</v>
      </c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3" sqref="D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>
        <v>2007</v>
      </c>
      <c r="C1" s="54" t="s">
        <v>20</v>
      </c>
      <c r="D1" s="40" t="s">
        <v>55</v>
      </c>
      <c r="E1" s="54" t="s">
        <v>21</v>
      </c>
      <c r="F1" s="39">
        <v>0.3541666666666667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56</v>
      </c>
      <c r="E2" t="s">
        <v>18</v>
      </c>
      <c r="F2" s="38">
        <v>24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0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61.849999999999994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2.75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>
        <v>222</v>
      </c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" t="s">
        <v>4</v>
      </c>
      <c r="D12" s="5" t="s">
        <v>5</v>
      </c>
      <c r="E12" s="5" t="s">
        <v>6</v>
      </c>
      <c r="F12" s="8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29">
        <v>1</v>
      </c>
      <c r="C13" s="18">
        <v>7.3</v>
      </c>
      <c r="D13" s="14">
        <v>19</v>
      </c>
      <c r="E13" s="14"/>
      <c r="F13" s="19">
        <v>16</v>
      </c>
      <c r="G13"/>
      <c r="H13"/>
      <c r="I13"/>
      <c r="J13"/>
      <c r="K13"/>
      <c r="L13"/>
      <c r="M13"/>
      <c r="N13"/>
      <c r="O13"/>
      <c r="P13"/>
      <c r="Q13"/>
    </row>
    <row r="14" spans="2:17" ht="12.75">
      <c r="B14" s="29">
        <v>2</v>
      </c>
      <c r="C14" s="18">
        <v>7</v>
      </c>
      <c r="D14" s="14">
        <v>19</v>
      </c>
      <c r="E14" s="14"/>
      <c r="F14" s="19">
        <v>16</v>
      </c>
      <c r="G14"/>
      <c r="H14"/>
      <c r="I14"/>
      <c r="J14"/>
      <c r="K14"/>
      <c r="L14"/>
      <c r="M14"/>
      <c r="N14"/>
      <c r="O14"/>
      <c r="P14"/>
      <c r="Q14"/>
    </row>
    <row r="15" spans="2:17" ht="12.75">
      <c r="B15" s="29">
        <v>3</v>
      </c>
      <c r="C15" s="18">
        <v>8.6</v>
      </c>
      <c r="D15" s="14">
        <v>19</v>
      </c>
      <c r="E15" s="14"/>
      <c r="F15" s="19">
        <v>16</v>
      </c>
      <c r="G15"/>
      <c r="H15"/>
      <c r="I15"/>
      <c r="J15"/>
      <c r="K15" s="12"/>
      <c r="L15"/>
      <c r="M15"/>
      <c r="N15"/>
      <c r="O15"/>
      <c r="P15"/>
      <c r="Q15"/>
    </row>
    <row r="16" spans="2:17" ht="12.75">
      <c r="B16" s="29">
        <v>4</v>
      </c>
      <c r="C16" s="18">
        <v>19</v>
      </c>
      <c r="D16" s="14">
        <v>19</v>
      </c>
      <c r="E16" s="14"/>
      <c r="F16" s="19">
        <v>16</v>
      </c>
      <c r="G16"/>
      <c r="H16"/>
      <c r="I16"/>
      <c r="J16"/>
      <c r="K16" s="25"/>
      <c r="L16"/>
      <c r="M16"/>
      <c r="N16"/>
      <c r="O16"/>
      <c r="P16"/>
      <c r="Q16"/>
    </row>
    <row r="17" spans="2:17" ht="12.75">
      <c r="B17" s="29">
        <v>5</v>
      </c>
      <c r="C17" s="18">
        <v>7.4</v>
      </c>
      <c r="D17" s="14">
        <v>19</v>
      </c>
      <c r="E17" s="14"/>
      <c r="F17" s="19">
        <v>16</v>
      </c>
      <c r="G17"/>
      <c r="H17"/>
      <c r="I17"/>
      <c r="J17"/>
      <c r="K17" s="25"/>
      <c r="L17"/>
      <c r="M17"/>
      <c r="N17"/>
      <c r="O17"/>
      <c r="P17"/>
      <c r="Q17"/>
    </row>
    <row r="18" spans="2:17" ht="12.75">
      <c r="B18" s="29">
        <v>6</v>
      </c>
      <c r="C18" s="18">
        <v>5.8</v>
      </c>
      <c r="D18" s="14">
        <v>19</v>
      </c>
      <c r="E18" s="14"/>
      <c r="F18" s="19">
        <v>16</v>
      </c>
      <c r="G18"/>
      <c r="H18"/>
      <c r="I18"/>
      <c r="J18"/>
      <c r="K18"/>
      <c r="L18"/>
      <c r="M18"/>
      <c r="O18"/>
      <c r="P18"/>
      <c r="Q18"/>
    </row>
    <row r="19" spans="2:12" ht="12.75">
      <c r="B19" s="29">
        <v>7</v>
      </c>
      <c r="C19" s="18">
        <v>4</v>
      </c>
      <c r="D19" s="14">
        <v>19</v>
      </c>
      <c r="E19" s="14"/>
      <c r="F19" s="19">
        <v>16</v>
      </c>
      <c r="G19"/>
      <c r="H19"/>
      <c r="I19"/>
      <c r="J19"/>
      <c r="K19"/>
      <c r="L19"/>
    </row>
    <row r="20" spans="2:12" ht="12.75">
      <c r="B20" s="29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3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63"/>
  <sheetViews>
    <sheetView workbookViewId="0" topLeftCell="A1">
      <selection activeCell="D3" sqref="D3"/>
    </sheetView>
  </sheetViews>
  <sheetFormatPr defaultColWidth="9.140625" defaultRowHeight="12.75" outlineLevelRow="1" outlineLevelCol="1"/>
  <cols>
    <col min="1" max="3" width="9.140625" style="1" customWidth="1" outlineLevel="1"/>
    <col min="4" max="4" width="9.140625" style="0" customWidth="1" outlineLevel="1"/>
    <col min="5" max="6" width="9.140625" style="1" customWidth="1"/>
    <col min="7" max="7" width="8.7109375" style="1" customWidth="1"/>
    <col min="8" max="8" width="9.00390625" style="1" customWidth="1"/>
    <col min="9" max="9" width="8.140625" style="1" customWidth="1"/>
    <col min="10" max="10" width="10.140625" style="1" bestFit="1" customWidth="1"/>
    <col min="11" max="16384" width="9.140625" style="1" customWidth="1"/>
  </cols>
  <sheetData>
    <row r="1" spans="1:17" ht="12.75" outlineLevel="1">
      <c r="A1" s="54" t="s">
        <v>1</v>
      </c>
      <c r="B1" s="41" t="s">
        <v>50</v>
      </c>
      <c r="C1" s="54" t="s">
        <v>20</v>
      </c>
      <c r="D1" s="40" t="s">
        <v>51</v>
      </c>
      <c r="E1" s="54" t="s">
        <v>21</v>
      </c>
      <c r="F1" s="39">
        <v>0.5569444444444445</v>
      </c>
      <c r="H1"/>
      <c r="I1"/>
      <c r="J1"/>
      <c r="K1"/>
      <c r="L1"/>
      <c r="M1"/>
      <c r="N1"/>
      <c r="O1"/>
      <c r="P1"/>
      <c r="Q1"/>
    </row>
    <row r="2" spans="1:21" ht="15.75" outlineLevel="1">
      <c r="A2" t="s">
        <v>0</v>
      </c>
      <c r="B2" s="37" t="s">
        <v>8</v>
      </c>
      <c r="C2" t="s">
        <v>10</v>
      </c>
      <c r="D2" s="38" t="s">
        <v>54</v>
      </c>
      <c r="E2" t="s">
        <v>18</v>
      </c>
      <c r="F2" s="38">
        <v>72</v>
      </c>
      <c r="H2"/>
      <c r="I2"/>
      <c r="J2"/>
      <c r="K2"/>
      <c r="L2"/>
      <c r="M2"/>
      <c r="N2"/>
      <c r="O2"/>
      <c r="P2"/>
      <c r="Q2"/>
      <c r="R2"/>
      <c r="S2" s="6"/>
      <c r="T2" s="6"/>
      <c r="U2" s="6"/>
    </row>
    <row r="3" spans="11:17" ht="12.75" outlineLevel="1">
      <c r="K3"/>
      <c r="L3"/>
      <c r="M3"/>
      <c r="N3"/>
      <c r="O3"/>
      <c r="P3"/>
      <c r="Q3"/>
    </row>
    <row r="4" spans="1:17" ht="12.75" outlineLevel="1">
      <c r="A4" s="47" t="s">
        <v>12</v>
      </c>
      <c r="B4" s="51"/>
      <c r="C4" s="31" t="s">
        <v>16</v>
      </c>
      <c r="D4" s="48"/>
      <c r="E4" s="49">
        <f>(AVERAGE(Length)*SUM(Circumf))/(Total_Weight)</f>
        <v>36.828828828828826</v>
      </c>
      <c r="F4" s="44"/>
      <c r="K4"/>
      <c r="L4"/>
      <c r="M4"/>
      <c r="N4"/>
      <c r="O4"/>
      <c r="P4"/>
      <c r="Q4"/>
    </row>
    <row r="5" spans="1:17" ht="12.75" outlineLevel="1">
      <c r="A5" s="32"/>
      <c r="B5" s="52"/>
      <c r="C5" s="32" t="s">
        <v>13</v>
      </c>
      <c r="D5" s="2"/>
      <c r="E5" s="36">
        <f>SUM(Weight)+WtKindl-Unburned_Fuel</f>
        <v>55.5</v>
      </c>
      <c r="F5" s="45"/>
      <c r="K5"/>
      <c r="L5"/>
      <c r="M5"/>
      <c r="N5"/>
      <c r="O5"/>
      <c r="P5"/>
      <c r="Q5"/>
    </row>
    <row r="6" spans="1:11" ht="12.75" outlineLevel="1">
      <c r="A6" s="55" t="s">
        <v>19</v>
      </c>
      <c r="B6" s="56"/>
      <c r="C6" s="32" t="s">
        <v>2</v>
      </c>
      <c r="D6" s="2"/>
      <c r="E6" s="35">
        <v>2.5</v>
      </c>
      <c r="F6" s="45"/>
      <c r="K6"/>
    </row>
    <row r="7" spans="1:11" ht="12.75" outlineLevel="1">
      <c r="A7" s="32"/>
      <c r="B7" s="52"/>
      <c r="C7" s="32" t="s">
        <v>14</v>
      </c>
      <c r="D7" s="2"/>
      <c r="E7" s="36">
        <f>AVERAGE(Moisture)</f>
        <v>19</v>
      </c>
      <c r="F7" s="45"/>
      <c r="K7"/>
    </row>
    <row r="8" spans="1:11" ht="12.75" outlineLevel="1">
      <c r="A8" s="32"/>
      <c r="B8" s="52"/>
      <c r="C8" s="32" t="s">
        <v>15</v>
      </c>
      <c r="D8" s="2"/>
      <c r="E8" s="35">
        <f>COUNT(Weight)</f>
        <v>7</v>
      </c>
      <c r="F8" s="45"/>
      <c r="J8" s="9"/>
      <c r="K8"/>
    </row>
    <row r="9" spans="1:17" ht="12.75" outlineLevel="1">
      <c r="A9" s="32"/>
      <c r="B9" s="52"/>
      <c r="C9" s="32" t="s">
        <v>17</v>
      </c>
      <c r="D9" s="3"/>
      <c r="E9" s="42"/>
      <c r="F9" s="45"/>
      <c r="G9" s="2"/>
      <c r="H9" s="9"/>
      <c r="I9" s="9"/>
      <c r="J9" s="9"/>
      <c r="K9"/>
      <c r="L9"/>
      <c r="M9"/>
      <c r="N9"/>
      <c r="O9"/>
      <c r="P9"/>
      <c r="Q9"/>
    </row>
    <row r="10" spans="1:17" ht="12.75" outlineLevel="1">
      <c r="A10" s="33"/>
      <c r="B10" s="53"/>
      <c r="C10" s="33" t="s">
        <v>11</v>
      </c>
      <c r="D10" s="34"/>
      <c r="E10" s="43" t="s">
        <v>9</v>
      </c>
      <c r="F10" s="46"/>
      <c r="G10" s="2"/>
      <c r="H10" s="9"/>
      <c r="I10" s="10"/>
      <c r="J10"/>
      <c r="K10"/>
      <c r="L10"/>
      <c r="M10" s="11"/>
      <c r="N10" s="11"/>
      <c r="O10" s="11"/>
      <c r="P10" s="11"/>
      <c r="Q10" s="11"/>
    </row>
    <row r="11" spans="1:17" ht="12.75" outlineLevel="1">
      <c r="A11"/>
      <c r="B11"/>
      <c r="C11"/>
      <c r="E11"/>
      <c r="F11" s="2"/>
      <c r="G11" s="2"/>
      <c r="H11" s="9"/>
      <c r="I11" s="9"/>
      <c r="J11"/>
      <c r="K11"/>
      <c r="L11"/>
      <c r="M11"/>
      <c r="N11"/>
      <c r="O11"/>
      <c r="P11"/>
      <c r="Q11"/>
    </row>
    <row r="12" spans="2:17" ht="12.75" outlineLevel="1">
      <c r="B12" s="7" t="s">
        <v>3</v>
      </c>
      <c r="C12" s="50" t="s">
        <v>4</v>
      </c>
      <c r="D12" s="50" t="s">
        <v>5</v>
      </c>
      <c r="E12" s="50" t="s">
        <v>6</v>
      </c>
      <c r="F12" s="59" t="s">
        <v>7</v>
      </c>
      <c r="G12"/>
      <c r="H12"/>
      <c r="I12"/>
      <c r="J12"/>
      <c r="K12"/>
      <c r="L12"/>
      <c r="M12"/>
      <c r="N12"/>
      <c r="O12"/>
      <c r="P12"/>
      <c r="Q12"/>
    </row>
    <row r="13" spans="2:17" ht="12.75">
      <c r="B13" s="58">
        <v>1</v>
      </c>
      <c r="C13" s="15">
        <v>7.4</v>
      </c>
      <c r="D13" s="16">
        <v>19</v>
      </c>
      <c r="E13" s="16">
        <v>17.5</v>
      </c>
      <c r="F13" s="17">
        <v>16</v>
      </c>
      <c r="G13" t="s">
        <v>28</v>
      </c>
      <c r="H13"/>
      <c r="I13"/>
      <c r="J13"/>
      <c r="K13"/>
      <c r="L13"/>
      <c r="M13"/>
      <c r="N13"/>
      <c r="O13"/>
      <c r="P13"/>
      <c r="Q13"/>
    </row>
    <row r="14" spans="2:17" ht="12.75">
      <c r="B14" s="58">
        <v>2</v>
      </c>
      <c r="C14" s="18">
        <v>9.4</v>
      </c>
      <c r="D14" s="16">
        <v>19</v>
      </c>
      <c r="E14" s="14">
        <v>17.5</v>
      </c>
      <c r="F14" s="17">
        <v>16</v>
      </c>
      <c r="G14" t="s">
        <v>53</v>
      </c>
      <c r="H14"/>
      <c r="I14"/>
      <c r="J14"/>
      <c r="K14"/>
      <c r="L14"/>
      <c r="M14"/>
      <c r="N14"/>
      <c r="O14"/>
      <c r="P14"/>
      <c r="Q14"/>
    </row>
    <row r="15" spans="2:17" ht="12.75">
      <c r="B15" s="58">
        <v>3</v>
      </c>
      <c r="C15" s="18">
        <v>7.3</v>
      </c>
      <c r="D15" s="16">
        <v>19</v>
      </c>
      <c r="E15" s="14">
        <v>17.25</v>
      </c>
      <c r="F15" s="17">
        <v>16</v>
      </c>
      <c r="G15" t="s">
        <v>28</v>
      </c>
      <c r="H15"/>
      <c r="I15"/>
      <c r="J15"/>
      <c r="K15" s="12"/>
      <c r="L15"/>
      <c r="M15"/>
      <c r="N15"/>
      <c r="O15"/>
      <c r="P15"/>
      <c r="Q15"/>
    </row>
    <row r="16" spans="2:17" ht="12.75">
      <c r="B16" s="58">
        <v>4</v>
      </c>
      <c r="C16" s="18">
        <v>6.3</v>
      </c>
      <c r="D16" s="16">
        <v>19</v>
      </c>
      <c r="E16" s="14">
        <v>18</v>
      </c>
      <c r="F16" s="17">
        <v>16</v>
      </c>
      <c r="G16" t="s">
        <v>28</v>
      </c>
      <c r="H16"/>
      <c r="I16"/>
      <c r="J16"/>
      <c r="K16" s="25"/>
      <c r="L16"/>
      <c r="M16"/>
      <c r="N16"/>
      <c r="O16"/>
      <c r="P16"/>
      <c r="Q16"/>
    </row>
    <row r="17" spans="2:17" ht="12.75">
      <c r="B17" s="58">
        <v>5</v>
      </c>
      <c r="C17" s="18">
        <v>9.6</v>
      </c>
      <c r="D17" s="16">
        <v>19</v>
      </c>
      <c r="E17" s="14">
        <v>20.5</v>
      </c>
      <c r="F17" s="17">
        <v>16</v>
      </c>
      <c r="G17" t="s">
        <v>28</v>
      </c>
      <c r="H17"/>
      <c r="I17"/>
      <c r="J17"/>
      <c r="K17" s="25"/>
      <c r="L17"/>
      <c r="M17"/>
      <c r="N17"/>
      <c r="O17"/>
      <c r="P17"/>
      <c r="Q17"/>
    </row>
    <row r="18" spans="2:17" ht="12.75">
      <c r="B18" s="58">
        <v>6</v>
      </c>
      <c r="C18" s="18">
        <v>6.25</v>
      </c>
      <c r="D18" s="16">
        <v>19</v>
      </c>
      <c r="E18" s="14">
        <v>17.25</v>
      </c>
      <c r="F18" s="17">
        <v>16</v>
      </c>
      <c r="G18" t="s">
        <v>52</v>
      </c>
      <c r="H18"/>
      <c r="I18"/>
      <c r="J18"/>
      <c r="K18"/>
      <c r="L18"/>
      <c r="M18"/>
      <c r="O18"/>
      <c r="P18"/>
      <c r="Q18"/>
    </row>
    <row r="19" spans="2:12" ht="12.75">
      <c r="B19" s="58">
        <v>7</v>
      </c>
      <c r="C19" s="18">
        <v>6.75</v>
      </c>
      <c r="D19" s="16">
        <v>19</v>
      </c>
      <c r="E19" s="14">
        <v>19.75</v>
      </c>
      <c r="F19" s="17">
        <v>16</v>
      </c>
      <c r="G19" t="s">
        <v>24</v>
      </c>
      <c r="H19"/>
      <c r="I19"/>
      <c r="J19"/>
      <c r="K19"/>
      <c r="L19"/>
    </row>
    <row r="20" spans="2:12" ht="12.75">
      <c r="B20" s="58">
        <v>8</v>
      </c>
      <c r="C20" s="18"/>
      <c r="D20" s="14"/>
      <c r="E20" s="14"/>
      <c r="F20" s="19"/>
      <c r="G20"/>
      <c r="H20"/>
      <c r="I20"/>
      <c r="J20"/>
      <c r="K20"/>
      <c r="L20"/>
    </row>
    <row r="21" spans="2:12" ht="12.75">
      <c r="B21" s="60">
        <v>9</v>
      </c>
      <c r="C21" s="20"/>
      <c r="D21" s="21"/>
      <c r="E21" s="21"/>
      <c r="F21" s="22"/>
      <c r="G21"/>
      <c r="H21"/>
      <c r="I21"/>
      <c r="J21"/>
      <c r="K21"/>
      <c r="L21"/>
    </row>
    <row r="22" spans="1:12" ht="12.75">
      <c r="A22"/>
      <c r="C22"/>
      <c r="E22"/>
      <c r="F22"/>
      <c r="G22"/>
      <c r="K22" s="9"/>
      <c r="L22" s="9"/>
    </row>
    <row r="23" spans="1:12" ht="12.75">
      <c r="A23"/>
      <c r="C23"/>
      <c r="E23"/>
      <c r="F23"/>
      <c r="G23"/>
      <c r="H23"/>
      <c r="I23"/>
      <c r="J23"/>
      <c r="K23" s="25"/>
      <c r="L23" s="11"/>
    </row>
    <row r="24" spans="1:12" ht="12.75">
      <c r="A24"/>
      <c r="C24"/>
      <c r="E24"/>
      <c r="F24"/>
      <c r="G24"/>
      <c r="H24"/>
      <c r="I24"/>
      <c r="J24"/>
      <c r="K24" s="25"/>
      <c r="L24" s="11"/>
    </row>
    <row r="25" spans="1:12" ht="12.75">
      <c r="A25"/>
      <c r="C25"/>
      <c r="E25"/>
      <c r="F25"/>
      <c r="G25"/>
      <c r="H25"/>
      <c r="I25"/>
      <c r="J25"/>
      <c r="K25" s="25"/>
      <c r="L25" s="11"/>
    </row>
    <row r="26" spans="1:12" ht="12.75">
      <c r="A26"/>
      <c r="C26"/>
      <c r="E26"/>
      <c r="F26"/>
      <c r="G26"/>
      <c r="H26"/>
      <c r="I26"/>
      <c r="J26"/>
      <c r="K26" s="25"/>
      <c r="L26" s="11"/>
    </row>
    <row r="27" spans="3:12" ht="12.75">
      <c r="C27"/>
      <c r="E27"/>
      <c r="F27"/>
      <c r="G27"/>
      <c r="H27"/>
      <c r="I27"/>
      <c r="J27"/>
      <c r="K27" s="25"/>
      <c r="L27" s="11"/>
    </row>
    <row r="28" spans="5:12" ht="12.75">
      <c r="E28"/>
      <c r="F28"/>
      <c r="G28"/>
      <c r="H28"/>
      <c r="I28"/>
      <c r="J28"/>
      <c r="K28" s="25"/>
      <c r="L28" s="11"/>
    </row>
    <row r="29" spans="5:12" ht="12.75">
      <c r="E29"/>
      <c r="F29"/>
      <c r="G29"/>
      <c r="H29"/>
      <c r="I29"/>
      <c r="J29"/>
      <c r="K29" s="25"/>
      <c r="L29" s="11"/>
    </row>
    <row r="30" spans="5:12" ht="12.75">
      <c r="E30"/>
      <c r="F30"/>
      <c r="G30"/>
      <c r="H30"/>
      <c r="I30"/>
      <c r="J30"/>
      <c r="K30" s="25"/>
      <c r="L30" s="11"/>
    </row>
    <row r="31" spans="5:12" ht="12.75">
      <c r="E31"/>
      <c r="F31"/>
      <c r="G31"/>
      <c r="H31"/>
      <c r="I31"/>
      <c r="J31"/>
      <c r="K31" s="25"/>
      <c r="L31" s="11"/>
    </row>
    <row r="32" spans="5:12" ht="12.75">
      <c r="E32"/>
      <c r="F32"/>
      <c r="G32"/>
      <c r="H32"/>
      <c r="I32"/>
      <c r="J32"/>
      <c r="K32" s="25"/>
      <c r="L32" s="11"/>
    </row>
    <row r="33" spans="5:12" ht="12.75">
      <c r="E33"/>
      <c r="F33"/>
      <c r="G33"/>
      <c r="H33"/>
      <c r="I33"/>
      <c r="J33"/>
      <c r="K33" s="25"/>
      <c r="L33" s="11"/>
    </row>
    <row r="34" spans="5:17" ht="12.75">
      <c r="E34"/>
      <c r="F34"/>
      <c r="G34"/>
      <c r="H34"/>
      <c r="I34"/>
      <c r="J34"/>
      <c r="K34" s="25"/>
      <c r="L34" s="11"/>
      <c r="M34" s="11"/>
      <c r="N34" s="11"/>
      <c r="O34" s="11"/>
      <c r="P34" s="11"/>
      <c r="Q34" s="11"/>
    </row>
    <row r="35" spans="1:17" ht="12.75">
      <c r="A35"/>
      <c r="B35"/>
      <c r="C35"/>
      <c r="E35"/>
      <c r="F35"/>
      <c r="G35"/>
      <c r="H35"/>
      <c r="I35"/>
      <c r="J35"/>
      <c r="K35" s="25"/>
      <c r="L35" s="11"/>
      <c r="M35" s="11"/>
      <c r="N35" s="11"/>
      <c r="O35" s="11"/>
      <c r="P35" s="11"/>
      <c r="Q35" s="11"/>
    </row>
    <row r="36" spans="1:17" ht="12.75">
      <c r="A36"/>
      <c r="B36"/>
      <c r="C36"/>
      <c r="E36"/>
      <c r="F36"/>
      <c r="G36"/>
      <c r="H36"/>
      <c r="I36"/>
      <c r="J36"/>
      <c r="K36" s="25"/>
      <c r="N36" s="11"/>
      <c r="O36" s="11"/>
      <c r="P36" s="11"/>
      <c r="Q36" s="11"/>
    </row>
    <row r="37" spans="1:17" ht="12.75">
      <c r="A37"/>
      <c r="B37"/>
      <c r="C37"/>
      <c r="E37"/>
      <c r="F37"/>
      <c r="G37"/>
      <c r="H37"/>
      <c r="I37"/>
      <c r="J37"/>
      <c r="K37" s="25"/>
      <c r="L37" s="11"/>
      <c r="M37" s="27"/>
      <c r="N37" s="27"/>
      <c r="O37" s="27"/>
      <c r="P37" s="11"/>
      <c r="Q37" s="11"/>
    </row>
    <row r="38" spans="1:17" ht="12.75">
      <c r="A38"/>
      <c r="B38"/>
      <c r="C38"/>
      <c r="E38"/>
      <c r="F38"/>
      <c r="G38"/>
      <c r="H38"/>
      <c r="I38"/>
      <c r="J38"/>
      <c r="K38" s="25"/>
      <c r="L38" s="11"/>
      <c r="M38" s="27"/>
      <c r="N38" s="27"/>
      <c r="O38" s="27"/>
      <c r="P38" s="11"/>
      <c r="Q38" s="11"/>
    </row>
    <row r="39" spans="1:17" ht="12.75">
      <c r="A39"/>
      <c r="B39"/>
      <c r="C39"/>
      <c r="E39"/>
      <c r="F39"/>
      <c r="G39"/>
      <c r="H39"/>
      <c r="I39"/>
      <c r="J39"/>
      <c r="K39" s="24"/>
      <c r="L39" s="11"/>
      <c r="M39" s="27"/>
      <c r="N39" s="27"/>
      <c r="O39" s="27"/>
      <c r="P39" s="11"/>
      <c r="Q39" s="11"/>
    </row>
    <row r="40" spans="1:17" ht="12.75">
      <c r="A40"/>
      <c r="B40"/>
      <c r="C40"/>
      <c r="E40"/>
      <c r="F40"/>
      <c r="G40"/>
      <c r="H40"/>
      <c r="I40"/>
      <c r="J40"/>
      <c r="K40" s="24"/>
      <c r="L40" s="11"/>
      <c r="M40" s="4"/>
      <c r="N40" s="27"/>
      <c r="O40" s="27"/>
      <c r="P40" s="11"/>
      <c r="Q40" s="11"/>
    </row>
    <row r="41" spans="1:17" ht="12.75">
      <c r="A41"/>
      <c r="B41"/>
      <c r="C41"/>
      <c r="E41"/>
      <c r="F41"/>
      <c r="G41"/>
      <c r="H41"/>
      <c r="I41"/>
      <c r="J41"/>
      <c r="M41" s="27"/>
      <c r="N41" s="4"/>
      <c r="O41" s="4"/>
      <c r="P41" s="11"/>
      <c r="Q41" s="11"/>
    </row>
    <row r="42" spans="1:17" ht="12.75">
      <c r="A42"/>
      <c r="B42"/>
      <c r="C42"/>
      <c r="E42"/>
      <c r="F42"/>
      <c r="G42"/>
      <c r="H42"/>
      <c r="I42"/>
      <c r="J42"/>
      <c r="K42" s="24"/>
      <c r="L42" s="11"/>
      <c r="M42" s="28"/>
      <c r="N42" s="27"/>
      <c r="O42" s="27"/>
      <c r="P42" s="11"/>
      <c r="Q42" s="11"/>
    </row>
    <row r="43" spans="1:15" ht="12.75">
      <c r="A43"/>
      <c r="B43"/>
      <c r="C43"/>
      <c r="E43"/>
      <c r="F43"/>
      <c r="G43"/>
      <c r="H43"/>
      <c r="I43"/>
      <c r="J43"/>
      <c r="K43" s="24"/>
      <c r="L43"/>
      <c r="M43" s="23"/>
      <c r="N43" s="28"/>
      <c r="O43" s="28"/>
    </row>
    <row r="44" spans="2:15" ht="12.75">
      <c r="B44"/>
      <c r="C44"/>
      <c r="E44"/>
      <c r="F44"/>
      <c r="G44"/>
      <c r="H44"/>
      <c r="I44"/>
      <c r="J44"/>
      <c r="K44" s="24"/>
      <c r="L44"/>
      <c r="N44" s="23"/>
      <c r="O44" s="23"/>
    </row>
    <row r="45" spans="2:15" ht="12.75">
      <c r="B45"/>
      <c r="C45"/>
      <c r="E45"/>
      <c r="F45"/>
      <c r="G45"/>
      <c r="H45"/>
      <c r="I45"/>
      <c r="J45"/>
      <c r="K45" s="24"/>
      <c r="L45"/>
      <c r="M45" s="28"/>
      <c r="N45" s="28"/>
      <c r="O45" s="28"/>
    </row>
    <row r="46" spans="2:15" ht="12.75">
      <c r="B46"/>
      <c r="C46" s="13"/>
      <c r="E46"/>
      <c r="F46"/>
      <c r="G46"/>
      <c r="H46"/>
      <c r="I46"/>
      <c r="J46"/>
      <c r="K46" s="24"/>
      <c r="L46"/>
      <c r="M46" s="28"/>
      <c r="N46" s="28"/>
      <c r="O46" s="28"/>
    </row>
    <row r="47" spans="5:15" ht="12.75">
      <c r="E47"/>
      <c r="F47"/>
      <c r="G47"/>
      <c r="H47"/>
      <c r="I47"/>
      <c r="J47"/>
      <c r="K47" s="24"/>
      <c r="L47"/>
      <c r="M47" s="28"/>
      <c r="N47" s="28"/>
      <c r="O47" s="28"/>
    </row>
    <row r="48" spans="5:15" ht="12.75">
      <c r="E48"/>
      <c r="F48"/>
      <c r="G48"/>
      <c r="H48"/>
      <c r="I48"/>
      <c r="J48"/>
      <c r="K48" s="24"/>
      <c r="M48" s="28"/>
      <c r="N48" s="28"/>
      <c r="O48" s="28"/>
    </row>
    <row r="49" spans="5:15" ht="12.75">
      <c r="E49"/>
      <c r="F49"/>
      <c r="G49"/>
      <c r="H49"/>
      <c r="I49"/>
      <c r="J49"/>
      <c r="K49" s="24"/>
      <c r="M49" s="28"/>
      <c r="N49" s="28"/>
      <c r="O49" s="28"/>
    </row>
    <row r="50" spans="1:15" ht="12.75">
      <c r="A50" s="2"/>
      <c r="B50" s="2"/>
      <c r="C50" s="2"/>
      <c r="E50"/>
      <c r="F50"/>
      <c r="G50"/>
      <c r="H50"/>
      <c r="I50"/>
      <c r="J50"/>
      <c r="K50" s="26"/>
      <c r="M50" s="28"/>
      <c r="N50" s="28"/>
      <c r="O50" s="28"/>
    </row>
    <row r="51" spans="1:15" ht="12.75">
      <c r="A51" s="2"/>
      <c r="B51" s="2"/>
      <c r="C51" s="2"/>
      <c r="E51"/>
      <c r="F51"/>
      <c r="G51"/>
      <c r="H51"/>
      <c r="I51"/>
      <c r="J51"/>
      <c r="K51" s="26"/>
      <c r="M51" s="28"/>
      <c r="N51" s="28"/>
      <c r="O51" s="28"/>
    </row>
    <row r="52" spans="1:15" ht="12.75">
      <c r="A52" s="2"/>
      <c r="B52" s="2"/>
      <c r="C52" s="2"/>
      <c r="E52"/>
      <c r="F52"/>
      <c r="G52"/>
      <c r="H52"/>
      <c r="I52"/>
      <c r="J52" s="26"/>
      <c r="K52" s="26"/>
      <c r="M52" s="28"/>
      <c r="N52" s="28"/>
      <c r="O52" s="28"/>
    </row>
    <row r="53" spans="1:15" ht="12.75">
      <c r="A53" s="2"/>
      <c r="B53" s="2"/>
      <c r="C53" s="2"/>
      <c r="E53"/>
      <c r="F53"/>
      <c r="G53"/>
      <c r="H53"/>
      <c r="I53"/>
      <c r="J53" s="23"/>
      <c r="M53" s="28"/>
      <c r="N53" s="28"/>
      <c r="O53" s="28"/>
    </row>
    <row r="54" spans="1:15" ht="12.75">
      <c r="A54" s="2"/>
      <c r="B54" s="2"/>
      <c r="C54" s="2"/>
      <c r="E54"/>
      <c r="F54"/>
      <c r="G54"/>
      <c r="H54"/>
      <c r="I54"/>
      <c r="J54" s="23"/>
      <c r="M54" s="28"/>
      <c r="N54" s="28"/>
      <c r="O54" s="28"/>
    </row>
    <row r="55" spans="1:15" ht="12.75">
      <c r="A55" s="2"/>
      <c r="B55" s="2"/>
      <c r="C55" s="2"/>
      <c r="E55"/>
      <c r="F55"/>
      <c r="G55"/>
      <c r="H55"/>
      <c r="I55"/>
      <c r="M55" s="28"/>
      <c r="N55" s="28"/>
      <c r="O55" s="28"/>
    </row>
    <row r="56" spans="5:15" ht="12.75">
      <c r="E56"/>
      <c r="F56"/>
      <c r="G56"/>
      <c r="H56"/>
      <c r="I56"/>
      <c r="M56" s="28"/>
      <c r="N56" s="28"/>
      <c r="O56" s="28"/>
    </row>
    <row r="57" spans="13:15" ht="12.75">
      <c r="M57" s="28"/>
      <c r="N57" s="28"/>
      <c r="O57" s="28"/>
    </row>
    <row r="58" spans="13:15" ht="12.75">
      <c r="M58" s="28"/>
      <c r="N58" s="28"/>
      <c r="O58" s="28"/>
    </row>
    <row r="59" spans="13:15" ht="12.75">
      <c r="M59" s="28"/>
      <c r="N59" s="28"/>
      <c r="O59" s="28"/>
    </row>
    <row r="60" spans="13:15" ht="12.75">
      <c r="M60" s="28"/>
      <c r="N60" s="28"/>
      <c r="O60" s="28"/>
    </row>
    <row r="61" spans="13:15" ht="12.75">
      <c r="M61" s="28"/>
      <c r="N61" s="28"/>
      <c r="O61" s="28"/>
    </row>
    <row r="62" spans="13:15" ht="12.75">
      <c r="M62" s="28"/>
      <c r="N62" s="28"/>
      <c r="O62" s="28"/>
    </row>
    <row r="63" spans="13:15" ht="12.75">
      <c r="M63" s="28"/>
      <c r="N63" s="28"/>
      <c r="O63" s="28"/>
    </row>
  </sheetData>
  <printOptions gridLines="1" horizontalCentered="1" verticalCentered="1"/>
  <pageMargins left="0.75" right="0.75" top="0.59" bottom="0.62" header="0.5" footer="0.5"/>
  <pageSetup orientation="portrait" scale="90" r:id="rId1"/>
  <headerFooter alignWithMargins="0">
    <oddHeader>&amp;C&amp;F&amp;R&amp;D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 Senf</cp:lastModifiedBy>
  <dcterms:created xsi:type="dcterms:W3CDTF">2006-02-04T18:15:10Z</dcterms:created>
  <dcterms:modified xsi:type="dcterms:W3CDTF">2007-03-05T17:42:26Z</dcterms:modified>
  <cp:category/>
  <cp:version/>
  <cp:contentType/>
  <cp:contentStatus/>
</cp:coreProperties>
</file>