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false start.
Kindling went out.
Relit at 6 minutes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restart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PM drop
Variac at 85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load
18.3% O2
start Condar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M down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reload
O2 at 17.5
change Condar filter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poke
Variac at 100v
(approx, from memory)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2x4 #9a - cupped, reduces air passage.
- for the next test, the 2x4s were grain matched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PM up
pile tilting to front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pull Condar filters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top piece tilts 90 degrees
PM up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pile tilting to front right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pull probe
O2 at 20.5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PM, CO settling down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pile settled against front right corner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poke
ratio at .0170
CO up, PM down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poke
PM drop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<sst xmlns="http://schemas.openxmlformats.org/spreadsheetml/2006/main" count="122" uniqueCount="82">
  <si>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</si>
  <si>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</si>
  <si>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</si>
  <si>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</si>
  <si>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</si>
  <si>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</si>
  <si>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</si>
  <si>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</si>
  <si>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</si>
  <si>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</si>
  <si>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</si>
  <si>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</si>
  <si>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</si>
  <si>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</si>
  <si>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</si>
  <si>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</si>
  <si>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</si>
  <si>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</si>
  <si>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</si>
  <si>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</si>
  <si>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</si>
  <si>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</si>
  <si>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</si>
  <si>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</si>
  <si>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</si>
  <si>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</si>
  <si>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</si>
  <si>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</si>
  <si>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</si>
  <si>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</si>
  <si>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</si>
  <si>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</si>
  <si>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</si>
  <si>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</si>
  <si>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</si>
  <si>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</si>
  <si>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</si>
  <si>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</si>
  <si>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</si>
  <si>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</si>
  <si>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</si>
  <si>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</si>
  <si>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</si>
  <si>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</si>
  <si>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</si>
  <si>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</si>
  <si>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</si>
  <si>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</si>
  <si>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</si>
  <si>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</si>
  <si>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</si>
  <si>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</si>
  <si>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</si>
  <si>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</si>
  <si>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</si>
  <si>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</si>
  <si>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</si>
  <si>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</si>
  <si>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</si>
  <si>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</si>
  <si>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</si>
  <si>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</si>
  <si>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</si>
  <si>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</si>
  <si>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clear, calm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</si>
  <si>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</si>
  <si>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</si>
  <si>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</si>
  <si>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</si>
  <si>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</si>
  <si>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</si>
  <si>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</si>
  <si>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</si>
  <si>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</si>
  <si>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Colorado cribs</t>
  </si>
  <si>
    <t>15% loading factor</t>
  </si>
  <si>
    <t>3x3.5</t>
  </si>
  <si>
    <t>Revised Jan 23/10</t>
  </si>
  <si>
    <t>HK-L14</t>
  </si>
  <si>
    <t>28F</t>
  </si>
  <si>
    <t>120F</t>
  </si>
  <si>
    <t>spruce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</si>
</sst>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  <xf numFmtId="0" fontId="33" fillId="45" borderId="0" xfId="47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89" t="s">
        <v>71</v>
      </c>
      <c r="B1" s="90"/>
      <c r="C1" s="90"/>
      <c r="D1" s="90"/>
      <c r="E1" s="90"/>
      <c r="F1" s="90"/>
      <c r="G1" s="90"/>
      <c r="H1" s="90"/>
      <c r="I1" s="90"/>
      <c r="J1" s="91"/>
      <c r="K1" s="2"/>
      <c r="L1" s="51" t="s">
        <v>70</v>
      </c>
      <c r="M1" s="18"/>
      <c r="N1" s="52"/>
    </row>
    <row r="2" spans="1:17" ht="12.75" outlineLevel="1">
      <c r="A2" s="1" t="s">
        <v>77</v>
      </c>
      <c r="C2" s="20"/>
      <c r="D2" s="20"/>
      <c r="E2" s="20"/>
      <c r="F2" s="20"/>
      <c r="G2" s="20"/>
      <c r="H2" s="2"/>
      <c r="I2" s="2"/>
      <c r="J2" s="2"/>
      <c r="K2"/>
      <c r="L2" s="93">
        <v>-6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93">
        <v>0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19.065000000000005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57.74999999999999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40213</v>
      </c>
      <c r="K6"/>
      <c r="L6" s="65">
        <v>5</v>
      </c>
      <c r="M6" s="65">
        <v>50</v>
      </c>
      <c r="N6" s="93">
        <v>95</v>
      </c>
    </row>
    <row r="7" spans="1:14" ht="12.75" outlineLevel="1">
      <c r="A7" s="43" t="s">
        <v>39</v>
      </c>
      <c r="B7" s="43"/>
      <c r="C7" s="45">
        <f>COUNT(PcWt)</f>
        <v>20</v>
      </c>
      <c r="D7" s="20"/>
      <c r="E7" s="2" t="s">
        <v>5</v>
      </c>
      <c r="F7" s="2"/>
      <c r="G7" s="62">
        <v>24</v>
      </c>
      <c r="H7" s="14" t="s">
        <v>66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3.0629629629629633</v>
      </c>
      <c r="D8" s="20"/>
      <c r="E8" s="1" t="s">
        <v>72</v>
      </c>
      <c r="G8" s="62" t="s">
        <v>80</v>
      </c>
      <c r="H8" s="21" t="s">
        <v>7</v>
      </c>
      <c r="I8" s="92" t="s">
        <v>64</v>
      </c>
      <c r="J8" s="92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2.6999999999999997</v>
      </c>
      <c r="K9"/>
      <c r="L9" s="65">
        <v>8</v>
      </c>
      <c r="M9" s="93">
        <v>53</v>
      </c>
      <c r="N9" s="65">
        <v>98</v>
      </c>
    </row>
    <row r="10" spans="1:15" ht="14.25" outlineLevel="1">
      <c r="A10" s="43" t="s">
        <v>58</v>
      </c>
      <c r="B10" s="43"/>
      <c r="C10" s="46">
        <f>125.5/60</f>
        <v>2.091666666666667</v>
      </c>
      <c r="D10" s="20"/>
      <c r="E10" s="86" t="s">
        <v>69</v>
      </c>
      <c r="F10" s="87"/>
      <c r="G10" s="87"/>
      <c r="H10" s="88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283</v>
      </c>
      <c r="D11" s="20"/>
      <c r="E11" s="67" t="s">
        <v>10</v>
      </c>
      <c r="F11" s="67" t="s">
        <v>68</v>
      </c>
      <c r="G11" s="67" t="s">
        <v>62</v>
      </c>
      <c r="H11" s="1" t="s">
        <v>67</v>
      </c>
      <c r="I11" s="2" t="s">
        <v>6</v>
      </c>
      <c r="J11" s="15"/>
      <c r="L11" s="93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15.21</v>
      </c>
      <c r="D12" s="20"/>
      <c r="E12" s="62">
        <v>283</v>
      </c>
      <c r="F12" s="68">
        <v>15.21</v>
      </c>
      <c r="G12" s="80">
        <v>1086.7</v>
      </c>
      <c r="H12" s="60"/>
      <c r="I12" s="63">
        <v>0.6506944444444445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0.10867</v>
      </c>
      <c r="D13" s="20"/>
      <c r="E13" s="69" t="s">
        <v>73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0.8429902553763529</v>
      </c>
      <c r="D14" s="37"/>
      <c r="E14" s="86" t="s">
        <v>8</v>
      </c>
      <c r="F14" s="87"/>
      <c r="G14" s="87"/>
      <c r="H14" s="87"/>
      <c r="I14" s="87"/>
      <c r="J14" s="88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3.6731107205623914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93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10.157181274900395</v>
      </c>
      <c r="D16" s="20"/>
      <c r="E16" s="1" t="s">
        <v>11</v>
      </c>
      <c r="G16" s="78" t="s">
        <v>81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11.698120000000001</v>
      </c>
      <c r="D17" s="20"/>
      <c r="E17" s="20"/>
      <c r="F17" s="20"/>
      <c r="G17" s="20"/>
      <c r="H17" s="75" t="s">
        <v>75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2.6835181970102595</v>
      </c>
      <c r="D18" s="20"/>
      <c r="E18" s="2" t="s">
        <v>12</v>
      </c>
      <c r="F18" s="2"/>
      <c r="G18" s="79">
        <v>3.75</v>
      </c>
      <c r="H18" s="75"/>
      <c r="I18" s="73"/>
      <c r="J18" s="74"/>
      <c r="L18" s="65">
        <v>17</v>
      </c>
      <c r="M18" s="93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0.49875955402087424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13.646033432787025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0.08210000000000006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96.81772224896886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65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74.65584656721298</v>
      </c>
      <c r="D23" s="20"/>
      <c r="E23" s="66">
        <v>1</v>
      </c>
      <c r="F23" s="68">
        <v>2.72</v>
      </c>
      <c r="G23" s="68">
        <v>19.02</v>
      </c>
      <c r="H23" s="80">
        <v>12.7</v>
      </c>
      <c r="I23" s="80">
        <v>13</v>
      </c>
      <c r="J23" s="62" t="s">
        <v>81</v>
      </c>
      <c r="K23" s="62" t="s">
        <v>76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1.299797625630157</v>
      </c>
      <c r="D24" s="20"/>
      <c r="E24" s="66">
        <v>2</v>
      </c>
      <c r="F24" s="68">
        <v>2.72</v>
      </c>
      <c r="G24" s="68">
        <v>19.02</v>
      </c>
      <c r="H24" s="80">
        <v>12.7</v>
      </c>
      <c r="I24" s="80">
        <v>13</v>
      </c>
      <c r="J24" s="62" t="s">
        <v>81</v>
      </c>
      <c r="K24" s="62" t="s">
        <v>76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23.670006660808443</v>
      </c>
      <c r="D25" s="20"/>
      <c r="E25" s="66">
        <v>3</v>
      </c>
      <c r="F25" s="68">
        <v>2.72</v>
      </c>
      <c r="G25" s="68">
        <v>19.02</v>
      </c>
      <c r="H25" s="80">
        <v>12.7</v>
      </c>
      <c r="I25" s="80">
        <v>13</v>
      </c>
      <c r="J25" s="62" t="s">
        <v>81</v>
      </c>
      <c r="K25" s="62" t="s">
        <v>76</v>
      </c>
      <c r="L25" s="65">
        <v>24</v>
      </c>
      <c r="M25" s="65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72.28009017206062</v>
      </c>
      <c r="D26" s="20"/>
      <c r="E26" s="66">
        <v>4</v>
      </c>
      <c r="F26" s="68">
        <v>2.72</v>
      </c>
      <c r="G26" s="68">
        <v>19.02</v>
      </c>
      <c r="H26" s="80">
        <v>12.7</v>
      </c>
      <c r="I26" s="80">
        <v>13</v>
      </c>
      <c r="J26" s="62" t="s">
        <v>81</v>
      </c>
      <c r="K26" s="62" t="s">
        <v>76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2.72</v>
      </c>
      <c r="G27" s="68">
        <v>19.02</v>
      </c>
      <c r="H27" s="80">
        <v>12.7</v>
      </c>
      <c r="I27" s="80">
        <v>13</v>
      </c>
      <c r="J27" s="62" t="s">
        <v>81</v>
      </c>
      <c r="K27" s="62" t="s">
        <v>76</v>
      </c>
      <c r="L27" s="65">
        <v>26</v>
      </c>
      <c r="M27" s="65">
        <v>71</v>
      </c>
      <c r="N27" s="93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2.72</v>
      </c>
      <c r="G28" s="68">
        <v>19.02</v>
      </c>
      <c r="H28" s="80">
        <v>12.7</v>
      </c>
      <c r="I28" s="80">
        <v>13</v>
      </c>
      <c r="J28" s="62" t="s">
        <v>81</v>
      </c>
      <c r="K28" s="62" t="s">
        <v>76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1.0044</v>
      </c>
      <c r="C29" s="25">
        <v>1.0034</v>
      </c>
      <c r="D29" s="4">
        <f aca="true" t="shared" si="0" ref="D29:D34">IF(FiltDirty-FiltClean&gt;0,FiltDirty-FiltClean,0)</f>
        <v>0</v>
      </c>
      <c r="E29" s="66">
        <v>7</v>
      </c>
      <c r="F29" s="68">
        <v>2.72</v>
      </c>
      <c r="G29" s="68">
        <v>19.02</v>
      </c>
      <c r="H29" s="80">
        <v>12.7</v>
      </c>
      <c r="I29" s="80">
        <v>13</v>
      </c>
      <c r="J29" s="62" t="s">
        <v>81</v>
      </c>
      <c r="K29" s="62" t="s">
        <v>76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1.0103</v>
      </c>
      <c r="C30" s="25">
        <v>1.0471</v>
      </c>
      <c r="D30" s="4">
        <f t="shared" si="0"/>
        <v>0.036799999999999944</v>
      </c>
      <c r="E30" s="66">
        <v>8</v>
      </c>
      <c r="F30" s="68">
        <v>2.72</v>
      </c>
      <c r="G30" s="68">
        <v>19.02</v>
      </c>
      <c r="H30" s="80">
        <v>12.7</v>
      </c>
      <c r="I30" s="80">
        <v>13</v>
      </c>
      <c r="J30" s="62" t="s">
        <v>81</v>
      </c>
      <c r="K30" s="62" t="s">
        <v>76</v>
      </c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>
        <v>0.9981</v>
      </c>
      <c r="C31" s="25">
        <v>1.0434</v>
      </c>
      <c r="D31" s="4">
        <f t="shared" si="0"/>
        <v>0.04530000000000012</v>
      </c>
      <c r="E31" s="66">
        <v>9</v>
      </c>
      <c r="F31" s="68">
        <v>2.72</v>
      </c>
      <c r="G31" s="68">
        <v>19.02</v>
      </c>
      <c r="H31" s="80">
        <v>12.7</v>
      </c>
      <c r="I31" s="80">
        <v>13</v>
      </c>
      <c r="J31" s="62" t="s">
        <v>81</v>
      </c>
      <c r="K31" s="62" t="s">
        <v>76</v>
      </c>
      <c r="L31" s="65">
        <v>30</v>
      </c>
      <c r="M31" s="65">
        <v>75</v>
      </c>
      <c r="N31" s="65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6">
        <v>10</v>
      </c>
      <c r="F32" s="68">
        <v>2.72</v>
      </c>
      <c r="G32" s="68">
        <v>19.02</v>
      </c>
      <c r="H32" s="80">
        <v>12.7</v>
      </c>
      <c r="I32" s="80">
        <v>13</v>
      </c>
      <c r="J32" s="62" t="s">
        <v>81</v>
      </c>
      <c r="K32" s="62" t="s">
        <v>76</v>
      </c>
      <c r="L32" s="93">
        <v>31</v>
      </c>
      <c r="M32" s="93">
        <v>76</v>
      </c>
      <c r="N32" s="93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6">
        <v>11</v>
      </c>
      <c r="F33" s="68">
        <v>2.68</v>
      </c>
      <c r="G33" s="68">
        <v>19.11</v>
      </c>
      <c r="H33" s="80">
        <v>12.7</v>
      </c>
      <c r="I33" s="80">
        <v>13</v>
      </c>
      <c r="J33" s="62" t="s">
        <v>81</v>
      </c>
      <c r="K33" s="62" t="s">
        <v>76</v>
      </c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6">
        <v>12</v>
      </c>
      <c r="F34" s="68">
        <v>2.68</v>
      </c>
      <c r="G34" s="68">
        <v>19.11</v>
      </c>
      <c r="H34" s="80">
        <v>12.7</v>
      </c>
      <c r="I34" s="80">
        <v>13</v>
      </c>
      <c r="J34" s="62" t="s">
        <v>81</v>
      </c>
      <c r="K34" s="62" t="s">
        <v>76</v>
      </c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2.68</v>
      </c>
      <c r="G35" s="68">
        <v>19.11</v>
      </c>
      <c r="H35" s="80">
        <v>12.7</v>
      </c>
      <c r="I35" s="80">
        <v>13</v>
      </c>
      <c r="J35" s="62" t="s">
        <v>81</v>
      </c>
      <c r="K35" s="62" t="s">
        <v>76</v>
      </c>
      <c r="L35" s="65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2.68</v>
      </c>
      <c r="G36" s="68">
        <v>19.11</v>
      </c>
      <c r="H36" s="80">
        <v>12.7</v>
      </c>
      <c r="I36" s="80">
        <v>13</v>
      </c>
      <c r="J36" s="62" t="s">
        <v>81</v>
      </c>
      <c r="K36" s="62" t="s">
        <v>76</v>
      </c>
      <c r="L36" s="65">
        <v>35</v>
      </c>
      <c r="M36" s="93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>
        <v>2.68</v>
      </c>
      <c r="G37" s="68">
        <v>19.11</v>
      </c>
      <c r="H37" s="80">
        <v>12.7</v>
      </c>
      <c r="I37" s="80">
        <v>13</v>
      </c>
      <c r="J37" s="62" t="s">
        <v>81</v>
      </c>
      <c r="K37" s="62" t="s">
        <v>76</v>
      </c>
      <c r="L37" s="93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0.08210000000000006</v>
      </c>
      <c r="E38" s="66">
        <v>16</v>
      </c>
      <c r="F38" s="68">
        <v>2.68</v>
      </c>
      <c r="G38" s="68">
        <v>19.11</v>
      </c>
      <c r="H38" s="80">
        <v>12.7</v>
      </c>
      <c r="I38" s="80">
        <v>13</v>
      </c>
      <c r="J38" s="62" t="s">
        <v>81</v>
      </c>
      <c r="K38" s="62" t="s">
        <v>76</v>
      </c>
      <c r="L38" s="65">
        <v>37</v>
      </c>
      <c r="M38" s="65">
        <v>82</v>
      </c>
      <c r="N38" s="93">
        <v>127</v>
      </c>
    </row>
    <row r="39" spans="1:14" ht="12.75">
      <c r="A39" s="40"/>
      <c r="B39" s="3"/>
      <c r="C39" s="3"/>
      <c r="D39" s="41"/>
      <c r="E39" s="66">
        <v>17</v>
      </c>
      <c r="F39" s="68">
        <v>2.68</v>
      </c>
      <c r="G39" s="68">
        <v>19.11</v>
      </c>
      <c r="H39" s="80">
        <v>12.7</v>
      </c>
      <c r="I39" s="80">
        <v>13</v>
      </c>
      <c r="J39" s="62" t="s">
        <v>81</v>
      </c>
      <c r="K39" s="62" t="s">
        <v>76</v>
      </c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68">
        <v>2.68</v>
      </c>
      <c r="G40" s="68">
        <v>19.11</v>
      </c>
      <c r="H40" s="80">
        <v>12.7</v>
      </c>
      <c r="I40" s="80">
        <v>13</v>
      </c>
      <c r="J40" s="62" t="s">
        <v>81</v>
      </c>
      <c r="K40" s="62" t="s">
        <v>76</v>
      </c>
      <c r="L40" s="65">
        <v>39</v>
      </c>
      <c r="M40" s="65">
        <v>84</v>
      </c>
      <c r="N40" s="65">
        <v>129</v>
      </c>
    </row>
    <row r="41" spans="4:14" ht="12.75">
      <c r="D41" s="41"/>
      <c r="E41" s="66">
        <v>19</v>
      </c>
      <c r="F41" s="68">
        <v>2.68</v>
      </c>
      <c r="G41" s="68">
        <v>19.11</v>
      </c>
      <c r="H41" s="80">
        <v>12.7</v>
      </c>
      <c r="I41" s="80">
        <v>13</v>
      </c>
      <c r="J41" s="62" t="s">
        <v>81</v>
      </c>
      <c r="K41" s="62" t="s">
        <v>76</v>
      </c>
      <c r="L41" s="65">
        <v>40</v>
      </c>
      <c r="M41" s="93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68">
        <v>2.68</v>
      </c>
      <c r="G42" s="68">
        <v>19.11</v>
      </c>
      <c r="H42" s="80">
        <v>12.7</v>
      </c>
      <c r="I42" s="80">
        <v>13</v>
      </c>
      <c r="J42" s="62" t="s">
        <v>81</v>
      </c>
      <c r="K42" s="62" t="s">
        <v>76</v>
      </c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93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93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2010-02-07T02:33:56Z</dcterms:modified>
  <cp:category/>
  <cp:version/>
  <cp:contentType/>
  <cp:contentStatus/>
</cp:coreProperties>
</file>