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<sst xmlns="http://schemas.openxmlformats.org/spreadsheetml/2006/main" count="98" uniqueCount="83">
  <si>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</si>
  <si>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</si>
  <si>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</si>
  <si>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</si>
  <si>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</si>
  <si>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</si>
  <si>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</si>
  <si>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</si>
  <si>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</si>
  <si>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</si>
  <si>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</si>
  <si>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</si>
  <si>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</si>
  <si>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</si>
  <si>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</si>
  <si>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</si>
  <si>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</si>
  <si>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</si>
  <si>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</si>
  <si>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</si>
  <si>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</si>
  <si>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</si>
  <si>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</si>
  <si>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</si>
  <si>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</si>
  <si>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</si>
  <si>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</si>
  <si>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</si>
  <si>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</si>
  <si>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</si>
  <si>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</si>
  <si>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</si>
  <si>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</si>
  <si>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</si>
  <si>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</si>
  <si>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</si>
  <si>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</si>
  <si>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</si>
  <si>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</si>
  <si>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</si>
  <si>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</si>
  <si>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</si>
  <si>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</si>
  <si>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</si>
  <si>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</si>
  <si>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</si>
  <si>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</si>
  <si>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</si>
  <si>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</si>
  <si>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</si>
  <si>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</si>
  <si>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</si>
  <si>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</si>
  <si>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</si>
  <si>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</si>
  <si>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</si>
  <si>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</si>
  <si>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</si>
  <si>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</si>
  <si>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</si>
  <si>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</si>
  <si>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</si>
  <si>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</si>
  <si>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</si>
  <si>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</si>
  <si>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</si>
  <si>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</si>
  <si>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</si>
  <si>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</si>
  <si>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</si>
  <si>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</si>
  <si>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</si>
  <si>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</si>
  <si>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</si>
  <si>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</si>
  <si>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</si>
  <si>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</si>
  <si>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oak horizontal 2-3-4-5</t>
  </si>
  <si>
    <t>MHA1808</t>
  </si>
  <si>
    <t>clear, still</t>
  </si>
  <si>
    <t>08.43am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</si>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</sst>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E14" sqref="E14:J1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21.702580645161287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43124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163</v>
      </c>
      <c r="H8" s="21" t="s">
        <v>7</v>
      </c>
      <c r="I8" s="94" t="s">
        <v>79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4.2857142857142865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382.88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14.65</v>
      </c>
      <c r="D12" s="20"/>
      <c r="E12" s="62">
        <v>382.88</v>
      </c>
      <c r="F12" s="67">
        <v>14.65</v>
      </c>
      <c r="G12" s="79">
        <v>332.1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3.3210000000000003E-2</v>
      </c>
      <c r="D13" s="20"/>
      <c r="E13" s="68" t="s">
        <v>70</v>
      </c>
      <c r="F13" s="69"/>
      <c r="G13" s="69" t="s">
        <v>82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0.79146932360326605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3.3440000000000007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14.710424242424244</v>
      </c>
      <c r="D16" s="20"/>
      <c r="E16" s="1" t="s">
        <v>10</v>
      </c>
      <c r="G16" s="77" t="s">
        <v>74</v>
      </c>
      <c r="H16" s="71" t="s">
        <v>77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12.1615632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0.746613781534884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0.36060730822291093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18.248907906976747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4.390000000000005E-2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98.8927789102422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69.589528893023257</v>
      </c>
      <c r="D23" s="20"/>
      <c r="E23" s="65">
        <v>1</v>
      </c>
      <c r="F23" s="67">
        <v>7.5</v>
      </c>
      <c r="G23" s="67">
        <v>19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142.5</v>
      </c>
    </row>
    <row r="24" spans="1:15">
      <c r="A24" s="28" t="s">
        <v>46</v>
      </c>
      <c r="B24" s="29"/>
      <c r="C24" s="30">
        <f>(Catch/RunLength)*3.04*(DilutionFactor)/(0.4*StackTempFactor)</f>
        <v>0.93976450021728297</v>
      </c>
      <c r="D24" s="20"/>
      <c r="E24" s="65">
        <v>2</v>
      </c>
      <c r="F24" s="67">
        <v>6.7</v>
      </c>
      <c r="G24" s="67">
        <v>21.2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142.04</v>
      </c>
    </row>
    <row r="25" spans="1:15">
      <c r="A25" s="31" t="s">
        <v>47</v>
      </c>
      <c r="B25" s="32"/>
      <c r="C25" s="33">
        <f>59.3*AvCO*DilutionFactor</f>
        <v>6.5855164320000021</v>
      </c>
      <c r="D25" s="20"/>
      <c r="E25" s="65">
        <v>3</v>
      </c>
      <c r="F25" s="67">
        <v>5.8</v>
      </c>
      <c r="G25" s="67">
        <v>21.1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122.38000000000001</v>
      </c>
    </row>
    <row r="26" spans="1:15">
      <c r="A26" s="34" t="s">
        <v>50</v>
      </c>
      <c r="B26" s="35"/>
      <c r="C26" s="36">
        <f>HTransEffic*CombustEffic/100</f>
        <v>68.819018952856609</v>
      </c>
      <c r="E26" s="65">
        <v>4</v>
      </c>
      <c r="F26" s="67">
        <v>5.8</v>
      </c>
      <c r="G26" s="67">
        <v>18.5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107.3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5.3</v>
      </c>
      <c r="G27" s="67">
        <v>25.6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135.68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4.3</v>
      </c>
      <c r="G28" s="67">
        <v>24.5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105.35</v>
      </c>
    </row>
    <row r="29" spans="1:15">
      <c r="A29" s="11">
        <v>1</v>
      </c>
      <c r="B29" s="25">
        <v>1.0018</v>
      </c>
      <c r="C29" s="25">
        <v>1.0439000000000001</v>
      </c>
      <c r="D29" s="4">
        <f t="shared" ref="D29:D34" si="1">IF(FiltDirty-FiltClean&gt;0,FiltDirty-FiltClean,0)</f>
        <v>4.2100000000000026E-2</v>
      </c>
      <c r="E29" s="65">
        <v>7</v>
      </c>
      <c r="F29" s="67">
        <v>3.7</v>
      </c>
      <c r="G29" s="67">
        <v>24.1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89.170000000000016</v>
      </c>
    </row>
    <row r="30" spans="1:15">
      <c r="A30" s="11">
        <v>2</v>
      </c>
      <c r="B30" s="25">
        <v>1.0049999999999999</v>
      </c>
      <c r="C30" s="25">
        <v>1.0068999999999999</v>
      </c>
      <c r="D30" s="4">
        <f t="shared" si="1"/>
        <v>1.9000000000000128E-3</v>
      </c>
      <c r="E30" s="65">
        <v>8</v>
      </c>
      <c r="F30" s="67">
        <v>3.5</v>
      </c>
      <c r="G30" s="67">
        <v>24.6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86.100000000000009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3.5</v>
      </c>
      <c r="G31" s="67">
        <v>21.4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74.899999999999991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3.4</v>
      </c>
      <c r="G32" s="67">
        <v>21.3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72.42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3</v>
      </c>
      <c r="G33" s="67">
        <v>23.3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69.900000000000006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2.7</v>
      </c>
      <c r="G34" s="67">
        <v>20.2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54.54</v>
      </c>
    </row>
    <row r="35" spans="1:15">
      <c r="A35" s="12" t="s">
        <v>26</v>
      </c>
      <c r="B35" s="25">
        <v>1.0161</v>
      </c>
      <c r="C35" s="25">
        <v>1.0162</v>
      </c>
      <c r="D35" s="4"/>
      <c r="E35" s="65">
        <v>13</v>
      </c>
      <c r="F35" s="67">
        <v>2.6</v>
      </c>
      <c r="G35" s="67">
        <v>24.4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63.44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2.2000000000000002</v>
      </c>
      <c r="G36" s="67">
        <v>22.2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48.84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4.390000000000005E-2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2018-02-05T19:55:02Z</dcterms:modified>
</cp:coreProperties>
</file>